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30" yWindow="-30" windowWidth="15600" windowHeight="8250"/>
  </bookViews>
  <sheets>
    <sheet name="SYSTEM PLAN" sheetId="1" r:id="rId1"/>
    <sheet name="DOCUMENTATION" sheetId="2" r:id="rId2"/>
    <sheet name="LEGISLATION" sheetId="4" r:id="rId3"/>
    <sheet name="GHG" sheetId="6" r:id="rId4"/>
    <sheet name="CHAIN OF CUSTODY" sheetId="11" r:id="rId5"/>
  </sheets>
  <definedNames>
    <definedName name="_xlnm.Print_Area" localSheetId="1">DOCUMENTATION!$B$1:$D$17</definedName>
  </definedNames>
  <calcPr calcId="145621"/>
  <webPublishing allowPng="1" targetScreenSize="1024x768" codePage="1252"/>
</workbook>
</file>

<file path=xl/calcChain.xml><?xml version="1.0" encoding="utf-8"?>
<calcChain xmlns="http://schemas.openxmlformats.org/spreadsheetml/2006/main">
  <c r="L33" i="1" l="1"/>
  <c r="L27" i="1"/>
  <c r="C13" i="11"/>
  <c r="C14" i="11" s="1"/>
  <c r="L31" i="1" s="1"/>
  <c r="C9" i="6"/>
  <c r="C8" i="6"/>
  <c r="A8" i="6"/>
  <c r="B12" i="6" l="1"/>
  <c r="B14" i="6" s="1"/>
  <c r="C6" i="4"/>
  <c r="C8" i="4" s="1"/>
  <c r="L20" i="1" s="1"/>
  <c r="C15" i="2"/>
  <c r="C17" i="2" s="1"/>
  <c r="L15" i="1" s="1"/>
  <c r="C14" i="6" l="1"/>
  <c r="L25" i="1"/>
</calcChain>
</file>

<file path=xl/sharedStrings.xml><?xml version="1.0" encoding="utf-8"?>
<sst xmlns="http://schemas.openxmlformats.org/spreadsheetml/2006/main" count="145" uniqueCount="73">
  <si>
    <t>Version</t>
  </si>
  <si>
    <t>Supersedes</t>
  </si>
  <si>
    <t>-</t>
  </si>
  <si>
    <t>Date</t>
  </si>
  <si>
    <t>DOCUMENTATION</t>
  </si>
  <si>
    <t>Name organization</t>
  </si>
  <si>
    <t>Name and function person(s) who completed system plan</t>
  </si>
  <si>
    <t>Reference</t>
  </si>
  <si>
    <t>Land of operation</t>
  </si>
  <si>
    <t>details…</t>
  </si>
  <si>
    <t xml:space="preserve"> </t>
  </si>
  <si>
    <t>The organization shall comply with all relevant national and local laws, regulations and other legal obligations. The auditor will verify if the organization complies with and act on these matters. Organizations with a quality management system (e.g. ISO 9001) should already have procedures that ensure compliance with relevant national laws, regulations and other legal obligations.</t>
  </si>
  <si>
    <t>LEGISLATION</t>
  </si>
  <si>
    <t>Score</t>
  </si>
  <si>
    <t>estimated</t>
  </si>
  <si>
    <t xml:space="preserve">calculated </t>
  </si>
  <si>
    <t>GREENHOUSE GASES</t>
  </si>
  <si>
    <t>The reduction of emission of greenhouse gases (GHG) is an effort of the whole supply chain. The 'end-user' shall meet to the minimum requirement of reducing GHG emissions as laid down in NTA 8080. If the 'end-user' uses default values, in principle throughout the whole supply chain no information concerning the GHG calculation needs to be provided. If the 'end-user' or another organization in the supply chain decides to use own values, validation of these values are required and also other organizations may provide additional information to underpin this data. In addition, for new units it applies that the organization shall not construct units in areas with high carbon stocks or in areas with risks of high carbon losses. The organization shall demonstrate that carbon losses are compensated within a timeframe of ten years.</t>
  </si>
  <si>
    <t>CHAIN OF CUSTODY</t>
  </si>
  <si>
    <t>In order to avoid that at the end of the value chain more 'sustainable produced' biomass will be claimed than the amount of 'sustainably produced' biomass that has entered the value chain, all organizations in the value chain shall have an administration in place that supports the claim made. Depending on the chain model used for traceability, also logistical measures might be needed to support the claim.</t>
  </si>
  <si>
    <t>Quality policy</t>
  </si>
  <si>
    <t>Quality objectives</t>
  </si>
  <si>
    <t>Quality manual</t>
  </si>
  <si>
    <t>Procedure(s) for documents control, records control, internal audits, non-conforming product control, corrective action, preventive action</t>
  </si>
  <si>
    <t>Procedure for the identification, filing, protection, retrieval, retention time and disposition of records</t>
  </si>
  <si>
    <t>x</t>
  </si>
  <si>
    <t>Available (X)</t>
  </si>
  <si>
    <t>Does your organisation have the following in place:</t>
  </si>
  <si>
    <t>Does quality manual include:
 - scope, management system, details and justification of any exclusions
 - description of interactions between processes of the quality management system</t>
  </si>
  <si>
    <t>Concerning documentation, the organization shall ensure that the following processes are imbedded in its organization:
 - approval of documents before issuing
 - review, updating and re-approval of document
 - availability of relevant versions of applicable documents at the point of use
 - clearly identification of external documents and controlled distribution of these documents
 - suitable identification and non-use of obsolete documents
 - archiving of documents for at least 5 years or longer if required by prevailing laws and regulations
 - legible, readily identifiable and retrievable maintenance of records established</t>
  </si>
  <si>
    <t>Register concerning legislative issues</t>
  </si>
  <si>
    <t>Management plan(s)</t>
  </si>
  <si>
    <t>Procedures related to NTA 8080</t>
  </si>
  <si>
    <t>Records related to NTA 8080</t>
  </si>
  <si>
    <t>Administration related to chain of custody</t>
  </si>
  <si>
    <t>Total</t>
  </si>
  <si>
    <t>Linking requirement in NTA 8080</t>
  </si>
  <si>
    <t>5.1.1</t>
  </si>
  <si>
    <t>7.2</t>
  </si>
  <si>
    <t>Description / remarks
(optional)</t>
  </si>
  <si>
    <t>List of permits and licences to operate (e.g. environmental permit, land use licence)</t>
  </si>
  <si>
    <t>Overview of legal prescribed reimbursements, royalties, taxes and remaining assessments</t>
  </si>
  <si>
    <t>5.1.2</t>
  </si>
  <si>
    <t>5.2.1</t>
  </si>
  <si>
    <t>Method(s) or source(s) used to obtain the actual values</t>
  </si>
  <si>
    <r>
      <t xml:space="preserve">We use </t>
    </r>
    <r>
      <rPr>
        <b/>
        <u/>
        <sz val="10"/>
        <color theme="1"/>
        <rFont val="Arial"/>
        <family val="2"/>
      </rPr>
      <t>Default</t>
    </r>
    <r>
      <rPr>
        <b/>
        <sz val="10"/>
        <color theme="1"/>
        <rFont val="Arial"/>
        <family val="2"/>
      </rPr>
      <t xml:space="preserve"> values for GHG calculation</t>
    </r>
    <r>
      <rPr>
        <sz val="10"/>
        <color rgb="FFFF0000"/>
        <rFont val="Arial"/>
        <family val="2"/>
      </rPr>
      <t/>
    </r>
  </si>
  <si>
    <r>
      <t xml:space="preserve">We use </t>
    </r>
    <r>
      <rPr>
        <b/>
        <u/>
        <sz val="10"/>
        <color theme="1"/>
        <rFont val="Arial"/>
        <family val="2"/>
      </rPr>
      <t>Actual</t>
    </r>
    <r>
      <rPr>
        <b/>
        <sz val="10"/>
        <color theme="1"/>
        <rFont val="Arial"/>
        <family val="2"/>
      </rPr>
      <t xml:space="preserve"> values concerning GHG calculation</t>
    </r>
  </si>
  <si>
    <r>
      <t>The achieved reduction of GHG emissions according to the calculation methodology (see CO</t>
    </r>
    <r>
      <rPr>
        <vertAlign val="subscript"/>
        <sz val="10"/>
        <color theme="1"/>
        <rFont val="Arial"/>
        <family val="2"/>
      </rPr>
      <t>2</t>
    </r>
    <r>
      <rPr>
        <sz val="10"/>
        <color theme="1"/>
        <rFont val="Arial"/>
        <family val="2"/>
      </rPr>
      <t xml:space="preserve"> tool) compared with fossil fuel reference is:</t>
    </r>
  </si>
  <si>
    <r>
      <t xml:space="preserve">Answer the following questions </t>
    </r>
    <r>
      <rPr>
        <b/>
        <u/>
        <sz val="11"/>
        <color rgb="FF007E39"/>
        <rFont val="Calibri"/>
        <family val="2"/>
        <scheme val="minor"/>
      </rPr>
      <t>only</t>
    </r>
    <r>
      <rPr>
        <b/>
        <sz val="11"/>
        <color rgb="FF007E39"/>
        <rFont val="Calibri"/>
        <family val="2"/>
        <scheme val="minor"/>
      </rPr>
      <t xml:space="preserve"> if you use Actual values for GHG calcultation:</t>
    </r>
  </si>
  <si>
    <t>Please fill in the achieved GHG reduction</t>
  </si>
  <si>
    <t>7.2.1, 7.2.2</t>
  </si>
  <si>
    <t>Segregation</t>
  </si>
  <si>
    <t>Massbalance</t>
  </si>
  <si>
    <t>The chain model(s) used for traceability (note that book &amp; claim is not (yet) allowed within NTA 8080 certification) Please choose Segregation or Massbalance</t>
  </si>
  <si>
    <t>Overview of transaction certificates (both issued and received)</t>
  </si>
  <si>
    <t>Agreements with suppliers and buyers, as far as it is related to biomass flows</t>
  </si>
  <si>
    <t>Evidence of well-functioning of measure equipment used</t>
  </si>
  <si>
    <t>Description of the internal processes that includes the raw materials that are used in the process; the processing and converting steps that these materials undergo during the process; and the main and co-products, residues and waste that are produced during the process including the usual yields or converting losses</t>
  </si>
  <si>
    <t>Physical measures to ensure segregation</t>
  </si>
  <si>
    <t>7.2.1</t>
  </si>
  <si>
    <t>Achieved GHG reduction:</t>
  </si>
  <si>
    <t>Chain model used for traceability:</t>
  </si>
  <si>
    <t xml:space="preserve">     </t>
  </si>
  <si>
    <t>…</t>
  </si>
  <si>
    <r>
      <t>Overview of applicable national and local laws and regulations 
(</t>
    </r>
    <r>
      <rPr>
        <i/>
        <sz val="10"/>
        <color theme="1"/>
        <rFont val="Arial"/>
        <family val="2"/>
      </rPr>
      <t>e.g. land ownership, land use rights, forest and plantation management, forest and plantation exploitation, protected areas, game preservation, hunting, regional planning, rules proceeding from signing international conventions, use of (agro) chemicals, mineral management, prevention of soil erosion, use of water for irrigation, use of groundwater, use of water for agricultural purposes in water basins, waste water treatment, waste management, aerial emissions, environmental impact studies and internal audits, occupational health and safety, working hours, public holidays</t>
    </r>
    <r>
      <rPr>
        <sz val="10"/>
        <color theme="1"/>
        <rFont val="Arial"/>
        <family val="2"/>
      </rPr>
      <t>)</t>
    </r>
  </si>
  <si>
    <t>Registration of:
 - each received consignment; registration includes at least the information from the transaction certificate</t>
  </si>
  <si>
    <t xml:space="preserve"> - the materials in storage (e.g. raw materials, main products, co-products, residues, waste); registration includes for each storage facility the description of the storage facility, its location and maximum capacity; the description of the materials in storage;  the amount of materials in storage and if end product its percentage of sustainable according to NTA 8080 or equivalent</t>
  </si>
  <si>
    <t xml:space="preserve"> - each shipped delivery; registration includes at least the information from the transaction certificate and the identification number of the organization that buys the delivery</t>
  </si>
  <si>
    <t>Although the utmost care has been taken with this system plan, errors and omissions cannot be entirely excluded. The Netherlands Standardization Institute and/or the members of the committees therefore accept no liability, not even for direct or indirect damage, occurring due to or in relation with the application of publications issued by the Netherlands Standardization Institute.</t>
  </si>
  <si>
    <t>1.0</t>
  </si>
  <si>
    <t>%</t>
  </si>
  <si>
    <t>Records, reports and notes shall be prepared and kept as evidence of conformity with requirements and provisions, as basis for information which shall be delivered for established reporting to third parties and as evidence for the effective execution of measures, procedures and operation schedules to be carried out.The auditor will verify if the documented matters are also implemented in the organization. Organizations with a quality management system (e.g. ISO 9001) should already have the general documentation requirements in place.</t>
  </si>
  <si>
    <t>SYSTEM PLAN NTA 8080 – PART C: Trader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</si>
</sst>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i/>
      <sz val="10"/>
      <color theme="1"/>
      <name val="Arial"/>
      <family val="2"/>
    </font>
    <font>
      <b/>
      <sz val="11"/>
      <color theme="1"/>
      <name val="Arial"/>
      <family val="2"/>
    </font>
    <font>
      <b/>
      <sz val="12"/>
      <color theme="1"/>
      <name val="Arial"/>
      <family val="2"/>
    </font>
    <font>
      <sz val="11"/>
      <color theme="1"/>
      <name val="Arial"/>
      <family val="2"/>
    </font>
    <font>
      <b/>
      <sz val="22"/>
      <color theme="1"/>
      <name val="Arial"/>
      <family val="2"/>
    </font>
    <font>
      <b/>
      <sz val="22"/>
      <color theme="3"/>
      <name val="Arial"/>
      <family val="2"/>
    </font>
    <font>
      <vertAlign val="subscript"/>
      <sz val="10"/>
      <color theme="1"/>
      <name val="Arial"/>
      <family val="2"/>
    </font>
    <font>
      <b/>
      <sz val="11"/>
      <color rgb="FFFF0000"/>
      <name val="Calibri"/>
      <family val="2"/>
      <scheme val="minor"/>
    </font>
    <font>
      <sz val="10"/>
      <color rgb="FFFF0000"/>
      <name val="Arial"/>
      <family val="2"/>
    </font>
    <font>
      <b/>
      <u/>
      <sz val="10"/>
      <color theme="1"/>
      <name val="Arial"/>
      <family val="2"/>
    </font>
    <font>
      <b/>
      <sz val="11"/>
      <color rgb="FF007E39"/>
      <name val="Calibri"/>
      <family val="2"/>
      <scheme val="minor"/>
    </font>
    <font>
      <b/>
      <u/>
      <sz val="11"/>
      <color rgb="FF007E39"/>
      <name val="Calibri"/>
      <family val="2"/>
      <scheme val="minor"/>
    </font>
    <font>
      <b/>
      <sz val="11"/>
      <color theme="3"/>
      <name val="Arial"/>
      <family val="2"/>
    </font>
    <font>
      <i/>
      <sz val="11"/>
      <color theme="3"/>
      <name val="Arial"/>
      <family val="2"/>
    </font>
    <font>
      <b/>
      <sz val="14"/>
      <color theme="3"/>
      <name val="Arial"/>
      <family val="2"/>
    </font>
    <font>
      <b/>
      <sz val="12"/>
      <color theme="3"/>
      <name val="Arial"/>
      <family val="2"/>
    </font>
    <font>
      <b/>
      <sz val="18"/>
      <color theme="1"/>
      <name val="Arial"/>
      <family val="2"/>
    </font>
    <font>
      <b/>
      <sz val="14"/>
      <color theme="1"/>
      <name val="Calibri"/>
      <family val="2"/>
      <scheme val="minor"/>
    </font>
    <font>
      <sz val="11"/>
      <color rgb="FFFF0000"/>
      <name val="Calibri"/>
      <family val="2"/>
      <scheme val="minor"/>
    </font>
    <font>
      <i/>
      <sz val="10"/>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DCE6F1"/>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144">
    <xf numFmtId="0" fontId="0" fillId="0" borderId="0" xfId="0"/>
    <xf numFmtId="0" fontId="7" fillId="6" borderId="28"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2" fontId="9" fillId="6" borderId="17" xfId="0" applyNumberFormat="1" applyFont="1" applyFill="1" applyBorder="1" applyAlignment="1" applyProtection="1">
      <alignment horizontal="center" vertical="center" wrapText="1"/>
      <protection locked="0"/>
    </xf>
    <xf numFmtId="2" fontId="10" fillId="3" borderId="17" xfId="0" applyNumberFormat="1"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protection locked="0"/>
    </xf>
    <xf numFmtId="0" fontId="7" fillId="6" borderId="19" xfId="0" applyFont="1" applyFill="1" applyBorder="1" applyAlignment="1" applyProtection="1">
      <alignment horizontal="center" vertical="center" wrapText="1"/>
      <protection locked="0"/>
    </xf>
    <xf numFmtId="0" fontId="7" fillId="6" borderId="3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0" fillId="0" borderId="0" xfId="0" applyProtection="1"/>
    <xf numFmtId="0" fontId="0" fillId="6" borderId="0" xfId="0" applyFill="1" applyProtection="1"/>
    <xf numFmtId="0" fontId="3" fillId="6"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1" fillId="2" borderId="24" xfId="0" applyFont="1" applyFill="1" applyBorder="1" applyAlignment="1" applyProtection="1">
      <alignment horizontal="center" wrapText="1"/>
    </xf>
    <xf numFmtId="0" fontId="1" fillId="2" borderId="25" xfId="0" applyFont="1" applyFill="1" applyBorder="1" applyAlignment="1" applyProtection="1">
      <alignment horizontal="center" wrapText="1"/>
    </xf>
    <xf numFmtId="0" fontId="1" fillId="2" borderId="26" xfId="0" applyFont="1" applyFill="1" applyBorder="1" applyAlignment="1" applyProtection="1">
      <alignment horizontal="center" wrapText="1"/>
    </xf>
    <xf numFmtId="0" fontId="5" fillId="3" borderId="18" xfId="0" applyFont="1" applyFill="1" applyBorder="1" applyAlignment="1" applyProtection="1">
      <alignment vertical="top" wrapText="1"/>
    </xf>
    <xf numFmtId="0" fontId="5" fillId="4" borderId="29" xfId="0" applyFont="1" applyFill="1" applyBorder="1" applyAlignment="1" applyProtection="1">
      <alignment vertical="center" wrapText="1"/>
    </xf>
    <xf numFmtId="0" fontId="1" fillId="0" borderId="0" xfId="0" applyFont="1" applyBorder="1" applyAlignment="1" applyProtection="1">
      <alignment horizontal="left"/>
    </xf>
    <xf numFmtId="0" fontId="0" fillId="0" borderId="0" xfId="0" applyFont="1" applyBorder="1" applyProtection="1"/>
    <xf numFmtId="0" fontId="2" fillId="0" borderId="0" xfId="0" applyFont="1" applyBorder="1" applyProtection="1"/>
    <xf numFmtId="0" fontId="1" fillId="0" borderId="13" xfId="0" applyFont="1" applyBorder="1" applyAlignment="1" applyProtection="1">
      <alignment horizontal="left"/>
    </xf>
    <xf numFmtId="0" fontId="1" fillId="0" borderId="19" xfId="0" applyFont="1" applyBorder="1" applyAlignment="1" applyProtection="1">
      <alignment horizontal="left" wrapText="1"/>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horizontal="left" wrapText="1"/>
    </xf>
    <xf numFmtId="0" fontId="0" fillId="0" borderId="0" xfId="0" applyFont="1" applyProtection="1"/>
    <xf numFmtId="0" fontId="3" fillId="5" borderId="31" xfId="0" applyFont="1" applyFill="1" applyBorder="1" applyAlignment="1" applyProtection="1">
      <alignment vertical="top" wrapText="1"/>
    </xf>
    <xf numFmtId="0" fontId="4" fillId="5" borderId="28" xfId="0" applyFont="1" applyFill="1" applyBorder="1" applyAlignment="1" applyProtection="1">
      <alignment vertical="top" wrapText="1"/>
    </xf>
    <xf numFmtId="0" fontId="3" fillId="5" borderId="5" xfId="0" applyFont="1" applyFill="1" applyBorder="1" applyAlignment="1" applyProtection="1">
      <alignment vertical="top" wrapText="1"/>
    </xf>
    <xf numFmtId="0" fontId="4" fillId="5" borderId="6" xfId="0" applyFont="1" applyFill="1" applyBorder="1" applyAlignment="1" applyProtection="1">
      <alignment vertical="top" wrapText="1"/>
    </xf>
    <xf numFmtId="0" fontId="6" fillId="0" borderId="0" xfId="0" applyFont="1" applyAlignment="1" applyProtection="1">
      <alignment horizontal="right"/>
    </xf>
    <xf numFmtId="0" fontId="1" fillId="0" borderId="5" xfId="0" applyFont="1" applyBorder="1" applyAlignment="1" applyProtection="1">
      <alignment horizontal="center"/>
    </xf>
    <xf numFmtId="0" fontId="1" fillId="2" borderId="1" xfId="0" applyFont="1" applyFill="1" applyBorder="1" applyAlignment="1" applyProtection="1">
      <alignment wrapText="1"/>
    </xf>
    <xf numFmtId="2" fontId="1" fillId="4" borderId="1" xfId="0" applyNumberFormat="1" applyFont="1" applyFill="1" applyBorder="1" applyAlignment="1" applyProtection="1">
      <alignment horizontal="center" vertical="center" wrapText="1"/>
    </xf>
    <xf numFmtId="0" fontId="8" fillId="0" borderId="0" xfId="0" applyFont="1" applyProtection="1"/>
    <xf numFmtId="0" fontId="0" fillId="0" borderId="30"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0" xfId="0" applyFont="1" applyBorder="1" applyAlignment="1" applyProtection="1">
      <alignment wrapText="1"/>
    </xf>
    <xf numFmtId="0" fontId="0" fillId="0" borderId="0" xfId="0" applyFont="1" applyAlignment="1" applyProtection="1">
      <alignment wrapText="1"/>
    </xf>
    <xf numFmtId="0" fontId="5" fillId="4" borderId="16" xfId="0" applyFont="1" applyFill="1" applyBorder="1" applyAlignment="1" applyProtection="1">
      <alignment horizontal="center" vertical="center" wrapText="1"/>
    </xf>
    <xf numFmtId="0" fontId="7" fillId="6" borderId="32" xfId="0" applyFont="1" applyFill="1" applyBorder="1" applyAlignment="1" applyProtection="1">
      <alignment horizontal="center" vertical="center" wrapText="1"/>
      <protection locked="0"/>
    </xf>
    <xf numFmtId="0" fontId="0" fillId="0" borderId="20" xfId="0" applyBorder="1" applyAlignment="1" applyProtection="1"/>
    <xf numFmtId="0" fontId="0" fillId="0" borderId="21" xfId="0" applyBorder="1" applyAlignment="1" applyProtection="1"/>
    <xf numFmtId="0" fontId="1" fillId="2" borderId="12" xfId="0" applyFont="1" applyFill="1" applyBorder="1" applyAlignment="1" applyProtection="1">
      <alignment horizontal="center" wrapText="1"/>
    </xf>
    <xf numFmtId="0" fontId="0" fillId="0" borderId="22" xfId="0" applyBorder="1" applyAlignment="1" applyProtection="1"/>
    <xf numFmtId="0" fontId="1" fillId="2" borderId="13" xfId="0" applyFont="1" applyFill="1" applyBorder="1" applyAlignment="1" applyProtection="1">
      <alignment horizontal="center" wrapText="1"/>
    </xf>
    <xf numFmtId="0" fontId="0" fillId="0" borderId="19" xfId="0" applyFont="1" applyBorder="1" applyAlignment="1" applyProtection="1">
      <alignment wrapText="1"/>
      <protection locked="0"/>
    </xf>
    <xf numFmtId="0" fontId="4" fillId="5" borderId="30" xfId="0" applyFont="1" applyFill="1" applyBorder="1" applyAlignment="1" applyProtection="1">
      <alignment vertical="top" wrapText="1"/>
    </xf>
    <xf numFmtId="0" fontId="4" fillId="5" borderId="5" xfId="0" applyFont="1" applyFill="1" applyBorder="1" applyAlignment="1" applyProtection="1">
      <alignment vertical="top" wrapText="1"/>
    </xf>
    <xf numFmtId="0" fontId="1" fillId="0" borderId="1" xfId="0" applyFont="1" applyBorder="1" applyAlignment="1" applyProtection="1">
      <alignment horizontal="left"/>
    </xf>
    <xf numFmtId="0" fontId="0" fillId="0" borderId="9" xfId="0" applyFont="1" applyBorder="1" applyProtection="1"/>
    <xf numFmtId="0" fontId="0" fillId="0" borderId="2" xfId="0" applyFont="1" applyBorder="1" applyProtection="1"/>
    <xf numFmtId="0" fontId="6" fillId="0" borderId="4" xfId="0" applyFont="1" applyBorder="1" applyAlignment="1" applyProtection="1">
      <alignment horizontal="left"/>
    </xf>
    <xf numFmtId="0" fontId="3" fillId="5" borderId="1" xfId="0" applyFont="1" applyFill="1" applyBorder="1" applyAlignment="1" applyProtection="1">
      <alignment horizontal="left" vertical="top" wrapText="1"/>
    </xf>
    <xf numFmtId="0" fontId="3" fillId="5" borderId="1" xfId="0" applyFont="1" applyFill="1" applyBorder="1" applyAlignment="1" applyProtection="1">
      <alignment horizontal="left" wrapText="1"/>
    </xf>
    <xf numFmtId="0" fontId="6" fillId="0" borderId="0" xfId="0" applyFont="1" applyBorder="1" applyAlignment="1" applyProtection="1">
      <alignment horizontal="left"/>
    </xf>
    <xf numFmtId="0" fontId="12" fillId="0" borderId="2" xfId="0" applyFont="1" applyBorder="1" applyAlignment="1" applyProtection="1">
      <alignment horizontal="center" vertical="center" wrapText="1"/>
    </xf>
    <xf numFmtId="0" fontId="12" fillId="0" borderId="0" xfId="0" applyFont="1" applyBorder="1" applyAlignment="1" applyProtection="1">
      <alignment horizontal="left" wrapText="1"/>
    </xf>
    <xf numFmtId="0" fontId="12" fillId="0" borderId="3" xfId="0" applyFont="1" applyBorder="1" applyAlignment="1" applyProtection="1">
      <alignment horizontal="center" vertical="center" wrapText="1"/>
    </xf>
    <xf numFmtId="0" fontId="4" fillId="5" borderId="1" xfId="0" applyFont="1" applyFill="1" applyBorder="1" applyAlignment="1" applyProtection="1">
      <alignment vertical="top" wrapText="1"/>
    </xf>
    <xf numFmtId="0" fontId="4" fillId="5" borderId="4" xfId="0" applyFont="1" applyFill="1" applyBorder="1" applyAlignment="1" applyProtection="1">
      <alignment vertical="top" wrapText="1"/>
    </xf>
    <xf numFmtId="0" fontId="15" fillId="0" borderId="0" xfId="0" applyFont="1" applyBorder="1" applyAlignment="1" applyProtection="1">
      <alignment horizontal="left" wrapText="1"/>
    </xf>
    <xf numFmtId="0" fontId="7" fillId="6" borderId="0" xfId="0" applyFont="1" applyFill="1" applyBorder="1" applyAlignment="1" applyProtection="1">
      <alignment horizontal="center" vertical="center" wrapText="1"/>
    </xf>
    <xf numFmtId="0" fontId="4" fillId="6" borderId="0" xfId="0" applyFont="1" applyFill="1" applyBorder="1" applyAlignment="1" applyProtection="1">
      <alignment vertical="top" wrapText="1"/>
    </xf>
    <xf numFmtId="0" fontId="3" fillId="5" borderId="37" xfId="0" applyFont="1" applyFill="1" applyBorder="1" applyAlignment="1" applyProtection="1">
      <alignment horizontal="left" vertical="top" wrapText="1"/>
    </xf>
    <xf numFmtId="0" fontId="4" fillId="5" borderId="35" xfId="0" applyFont="1" applyFill="1" applyBorder="1" applyAlignment="1" applyProtection="1">
      <alignment vertical="top" wrapText="1"/>
    </xf>
    <xf numFmtId="0" fontId="1" fillId="0" borderId="0" xfId="0" applyFont="1" applyBorder="1" applyAlignment="1" applyProtection="1">
      <alignment horizontal="center"/>
    </xf>
    <xf numFmtId="0" fontId="12" fillId="0" borderId="0" xfId="0" applyFont="1" applyProtection="1"/>
    <xf numFmtId="0" fontId="0" fillId="0" borderId="1" xfId="0" applyFont="1" applyBorder="1" applyProtection="1">
      <protection locked="0"/>
    </xf>
    <xf numFmtId="0" fontId="15" fillId="0" borderId="1" xfId="0" applyFont="1" applyBorder="1" applyAlignment="1" applyProtection="1">
      <alignment wrapText="1"/>
      <protection locked="0"/>
    </xf>
    <xf numFmtId="0" fontId="6" fillId="0" borderId="0" xfId="0" applyFont="1" applyBorder="1" applyAlignment="1" applyProtection="1">
      <alignment horizontal="right"/>
    </xf>
    <xf numFmtId="0" fontId="3" fillId="5" borderId="2" xfId="0" applyFont="1" applyFill="1" applyBorder="1" applyAlignment="1" applyProtection="1">
      <alignment vertical="top" wrapText="1"/>
    </xf>
    <xf numFmtId="0" fontId="1" fillId="0" borderId="1" xfId="0" applyFont="1" applyBorder="1" applyAlignment="1" applyProtection="1">
      <alignment horizontal="center"/>
    </xf>
    <xf numFmtId="0" fontId="0" fillId="0" borderId="28" xfId="0" applyFont="1" applyBorder="1" applyAlignment="1" applyProtection="1">
      <alignment wrapText="1"/>
      <protection locked="0"/>
    </xf>
    <xf numFmtId="0" fontId="0" fillId="0" borderId="6" xfId="0" applyFont="1" applyBorder="1" applyAlignment="1" applyProtection="1">
      <alignment wrapText="1"/>
      <protection locked="0"/>
    </xf>
    <xf numFmtId="0" fontId="0" fillId="0" borderId="0" xfId="0" applyBorder="1" applyProtection="1"/>
    <xf numFmtId="0" fontId="1" fillId="0" borderId="0" xfId="0" applyFont="1" applyBorder="1" applyProtection="1"/>
    <xf numFmtId="0" fontId="21" fillId="5" borderId="36" xfId="0" applyFont="1" applyFill="1" applyBorder="1" applyAlignment="1" applyProtection="1">
      <alignment horizontal="left" vertical="center" wrapText="1"/>
    </xf>
    <xf numFmtId="1" fontId="21" fillId="6" borderId="34" xfId="0" applyNumberFormat="1" applyFont="1" applyFill="1" applyBorder="1" applyAlignment="1" applyProtection="1">
      <alignment horizontal="center" wrapText="1"/>
      <protection locked="0"/>
    </xf>
    <xf numFmtId="2" fontId="10" fillId="3" borderId="16" xfId="0" applyNumberFormat="1" applyFont="1" applyFill="1" applyBorder="1" applyAlignment="1" applyProtection="1">
      <alignment horizontal="left" vertical="center" wrapText="1"/>
    </xf>
    <xf numFmtId="1" fontId="10" fillId="3" borderId="14" xfId="0" applyNumberFormat="1" applyFont="1" applyFill="1" applyBorder="1" applyAlignment="1" applyProtection="1">
      <alignment horizontal="right" vertical="center" wrapText="1"/>
    </xf>
    <xf numFmtId="0" fontId="3" fillId="5" borderId="29" xfId="0" applyFont="1" applyFill="1" applyBorder="1" applyAlignment="1" applyProtection="1">
      <alignment vertical="top" wrapText="1"/>
    </xf>
    <xf numFmtId="0" fontId="3" fillId="5" borderId="40" xfId="0" applyFont="1" applyFill="1" applyBorder="1" applyAlignment="1" applyProtection="1">
      <alignment vertical="top" wrapText="1"/>
    </xf>
    <xf numFmtId="0" fontId="12" fillId="0" borderId="0" xfId="0" applyFont="1" applyBorder="1" applyProtection="1"/>
    <xf numFmtId="0" fontId="23" fillId="0" borderId="0" xfId="0" applyFont="1" applyBorder="1" applyProtection="1"/>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0"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7" fillId="5" borderId="2" xfId="0" applyFont="1" applyFill="1" applyBorder="1" applyAlignment="1" applyProtection="1">
      <alignment horizontal="left" vertical="top" wrapText="1"/>
    </xf>
    <xf numFmtId="0" fontId="7" fillId="5" borderId="3" xfId="0" applyFont="1" applyFill="1" applyBorder="1" applyAlignment="1" applyProtection="1">
      <alignment horizontal="left" vertical="top" wrapText="1"/>
    </xf>
    <xf numFmtId="0" fontId="7" fillId="5" borderId="4" xfId="0" applyFont="1" applyFill="1" applyBorder="1" applyAlignment="1" applyProtection="1">
      <alignment horizontal="left" vertical="top" wrapText="1"/>
    </xf>
    <xf numFmtId="0" fontId="4" fillId="5" borderId="11" xfId="0" applyFont="1" applyFill="1" applyBorder="1" applyAlignment="1" applyProtection="1">
      <alignment horizontal="left" vertical="top" wrapText="1"/>
    </xf>
    <xf numFmtId="0" fontId="4" fillId="5" borderId="12" xfId="0" applyFont="1" applyFill="1" applyBorder="1" applyAlignment="1" applyProtection="1">
      <alignment horizontal="left" vertical="top" wrapText="1"/>
    </xf>
    <xf numFmtId="0" fontId="4" fillId="5" borderId="6" xfId="0" applyFont="1" applyFill="1" applyBorder="1" applyAlignment="1" applyProtection="1">
      <alignment horizontal="left" vertical="top" wrapText="1"/>
    </xf>
    <xf numFmtId="0" fontId="0" fillId="0" borderId="0" xfId="0" applyAlignment="1" applyProtection="1">
      <alignment horizontal="center" vertical="top" wrapTex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 fillId="2" borderId="23" xfId="0" applyFont="1" applyFill="1" applyBorder="1" applyAlignment="1" applyProtection="1">
      <alignment horizontal="center" wrapText="1"/>
    </xf>
    <xf numFmtId="0" fontId="1" fillId="2" borderId="21" xfId="0" applyFont="1" applyFill="1" applyBorder="1" applyAlignment="1" applyProtection="1">
      <alignment horizontal="center" wrapText="1"/>
    </xf>
    <xf numFmtId="0" fontId="1" fillId="2" borderId="22" xfId="0" applyFont="1" applyFill="1" applyBorder="1" applyAlignment="1" applyProtection="1">
      <alignment horizontal="center" wrapText="1"/>
    </xf>
    <xf numFmtId="0" fontId="5" fillId="4" borderId="27"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4" fillId="5" borderId="2" xfId="0" applyFont="1" applyFill="1" applyBorder="1" applyAlignment="1" applyProtection="1">
      <alignment horizontal="left" vertical="top" wrapText="1"/>
    </xf>
    <xf numFmtId="0" fontId="4" fillId="5" borderId="4" xfId="0" applyFont="1" applyFill="1" applyBorder="1" applyAlignment="1" applyProtection="1">
      <alignment horizontal="left" vertical="top"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24" fillId="5" borderId="8" xfId="0" applyFont="1" applyFill="1" applyBorder="1" applyAlignment="1" applyProtection="1">
      <alignment horizontal="left" vertical="top" wrapText="1"/>
    </xf>
    <xf numFmtId="0" fontId="24" fillId="5" borderId="9" xfId="0" applyFont="1" applyFill="1" applyBorder="1" applyAlignment="1" applyProtection="1">
      <alignment horizontal="left" vertical="top" wrapText="1"/>
    </xf>
    <xf numFmtId="0" fontId="24" fillId="5" borderId="10" xfId="0" applyFont="1" applyFill="1" applyBorder="1" applyAlignment="1" applyProtection="1">
      <alignment horizontal="left" vertical="top" wrapText="1"/>
    </xf>
    <xf numFmtId="0" fontId="24" fillId="5" borderId="11" xfId="0" applyFont="1" applyFill="1" applyBorder="1" applyAlignment="1" applyProtection="1">
      <alignment horizontal="left" vertical="top" wrapText="1"/>
    </xf>
    <xf numFmtId="0" fontId="24" fillId="5" borderId="12" xfId="0" applyFont="1" applyFill="1" applyBorder="1" applyAlignment="1" applyProtection="1">
      <alignment horizontal="left" vertical="top" wrapText="1"/>
    </xf>
    <xf numFmtId="0" fontId="24" fillId="5" borderId="6" xfId="0" applyFont="1" applyFill="1" applyBorder="1" applyAlignment="1" applyProtection="1">
      <alignment horizontal="left" vertical="top" wrapText="1"/>
    </xf>
    <xf numFmtId="0" fontId="0" fillId="0" borderId="20" xfId="0" applyBorder="1" applyAlignment="1" applyProtection="1">
      <alignment horizontal="center"/>
    </xf>
    <xf numFmtId="0" fontId="0" fillId="0" borderId="21" xfId="0" applyBorder="1" applyAlignment="1" applyProtection="1">
      <alignment horizontal="center"/>
    </xf>
    <xf numFmtId="0" fontId="4" fillId="0" borderId="11" xfId="0" applyFont="1" applyBorder="1" applyAlignment="1" applyProtection="1">
      <alignment horizontal="left"/>
    </xf>
    <xf numFmtId="0" fontId="4" fillId="0" borderId="12" xfId="0" applyFont="1" applyBorder="1" applyAlignment="1" applyProtection="1">
      <alignment horizontal="left"/>
    </xf>
    <xf numFmtId="0" fontId="5" fillId="5" borderId="8" xfId="0" applyFont="1" applyFill="1" applyBorder="1" applyAlignment="1" applyProtection="1">
      <alignment horizontal="left" vertical="top" wrapText="1"/>
    </xf>
    <xf numFmtId="0" fontId="5" fillId="5" borderId="9" xfId="0" applyFont="1" applyFill="1" applyBorder="1" applyAlignment="1" applyProtection="1">
      <alignment horizontal="left" vertical="top" wrapText="1"/>
    </xf>
    <xf numFmtId="0" fontId="5" fillId="5" borderId="10" xfId="0" applyFont="1" applyFill="1" applyBorder="1" applyAlignment="1" applyProtection="1">
      <alignment horizontal="left" vertical="top" wrapText="1"/>
    </xf>
    <xf numFmtId="0" fontId="5" fillId="5" borderId="11" xfId="0" applyFont="1" applyFill="1" applyBorder="1" applyAlignment="1" applyProtection="1">
      <alignment horizontal="left" vertical="top" wrapText="1"/>
    </xf>
    <xf numFmtId="0" fontId="5" fillId="5" borderId="12" xfId="0" applyFont="1" applyFill="1" applyBorder="1" applyAlignment="1" applyProtection="1">
      <alignment horizontal="left" vertical="top" wrapText="1"/>
    </xf>
    <xf numFmtId="0" fontId="5" fillId="5" borderId="6" xfId="0" applyFont="1" applyFill="1" applyBorder="1" applyAlignment="1" applyProtection="1">
      <alignment horizontal="left" vertical="top" wrapText="1"/>
    </xf>
    <xf numFmtId="0" fontId="4" fillId="0" borderId="6" xfId="0" applyFont="1" applyBorder="1" applyAlignment="1" applyProtection="1">
      <alignment horizontal="left"/>
    </xf>
    <xf numFmtId="0" fontId="4" fillId="5" borderId="8" xfId="0" applyFont="1" applyFill="1" applyBorder="1" applyAlignment="1" applyProtection="1">
      <alignment horizontal="left" vertical="top" wrapText="1"/>
    </xf>
    <xf numFmtId="0" fontId="4" fillId="5" borderId="9" xfId="0" applyFont="1" applyFill="1" applyBorder="1" applyAlignment="1" applyProtection="1">
      <alignment horizontal="left" vertical="top" wrapText="1"/>
    </xf>
    <xf numFmtId="0" fontId="4" fillId="5" borderId="10" xfId="0" applyFont="1" applyFill="1" applyBorder="1" applyAlignment="1" applyProtection="1">
      <alignment horizontal="left" vertical="top" wrapText="1"/>
    </xf>
    <xf numFmtId="0" fontId="4" fillId="5" borderId="3" xfId="0" applyFont="1" applyFill="1" applyBorder="1" applyAlignment="1" applyProtection="1">
      <alignment horizontal="left" vertical="top" wrapText="1"/>
    </xf>
    <xf numFmtId="14" fontId="4" fillId="5" borderId="2" xfId="0" applyNumberFormat="1" applyFont="1" applyFill="1" applyBorder="1" applyAlignment="1" applyProtection="1">
      <alignment horizontal="left" vertical="top" wrapText="1"/>
    </xf>
    <xf numFmtId="0" fontId="5" fillId="5" borderId="33" xfId="0" applyFont="1" applyFill="1" applyBorder="1" applyAlignment="1" applyProtection="1">
      <alignment horizontal="left" vertical="top" wrapText="1"/>
    </xf>
    <xf numFmtId="0" fontId="5" fillId="5" borderId="0" xfId="0" applyFont="1" applyFill="1" applyBorder="1" applyAlignment="1" applyProtection="1">
      <alignment horizontal="left" vertical="top" wrapText="1"/>
    </xf>
    <xf numFmtId="0" fontId="5" fillId="5" borderId="7" xfId="0" applyFont="1" applyFill="1" applyBorder="1" applyAlignment="1" applyProtection="1">
      <alignment horizontal="left" vertical="top" wrapText="1"/>
    </xf>
    <xf numFmtId="0" fontId="17" fillId="4" borderId="29" xfId="0" applyFont="1" applyFill="1" applyBorder="1" applyAlignment="1" applyProtection="1">
      <alignment horizontal="center" wrapText="1"/>
    </xf>
    <xf numFmtId="0" fontId="18" fillId="4" borderId="38" xfId="0" applyFont="1" applyFill="1" applyBorder="1" applyAlignment="1" applyProtection="1">
      <alignment horizontal="center" wrapText="1"/>
    </xf>
    <xf numFmtId="0" fontId="18" fillId="4" borderId="39" xfId="0" applyFont="1" applyFill="1" applyBorder="1" applyAlignment="1" applyProtection="1">
      <alignment horizontal="center" wrapText="1"/>
    </xf>
    <xf numFmtId="0" fontId="19" fillId="3" borderId="14" xfId="0" applyNumberFormat="1" applyFont="1" applyFill="1" applyBorder="1" applyAlignment="1" applyProtection="1">
      <alignment horizontal="center" vertical="center" wrapText="1"/>
    </xf>
    <xf numFmtId="0" fontId="19" fillId="3" borderId="16" xfId="0" applyNumberFormat="1" applyFont="1" applyFill="1" applyBorder="1" applyAlignment="1" applyProtection="1">
      <alignment horizontal="center" vertical="center" wrapText="1"/>
    </xf>
    <xf numFmtId="0" fontId="20" fillId="4" borderId="15" xfId="0" applyFont="1" applyFill="1" applyBorder="1" applyAlignment="1" applyProtection="1">
      <alignment horizontal="left" vertical="top" wrapText="1"/>
    </xf>
    <xf numFmtId="0" fontId="20" fillId="4" borderId="16" xfId="0" applyFont="1" applyFill="1" applyBorder="1" applyAlignment="1" applyProtection="1">
      <alignment horizontal="left" vertical="top" wrapText="1"/>
    </xf>
    <xf numFmtId="0" fontId="22" fillId="0" borderId="2"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007E39"/>
      <color rgb="FF00CC00"/>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LEGISLATION!A1"/><Relationship Id="rId2" Type="http://schemas.openxmlformats.org/officeDocument/2006/relationships/image" Target="../media/image1.jpg"/><Relationship Id="rId1" Type="http://schemas.openxmlformats.org/officeDocument/2006/relationships/hyperlink" Target="#DOCUMENTATION!A1"/><Relationship Id="rId6" Type="http://schemas.openxmlformats.org/officeDocument/2006/relationships/image" Target="../media/image2.png"/><Relationship Id="rId5" Type="http://schemas.openxmlformats.org/officeDocument/2006/relationships/hyperlink" Target="#'CHAIN OF CUSTODY'!A1"/><Relationship Id="rId4" Type="http://schemas.openxmlformats.org/officeDocument/2006/relationships/hyperlink" Target="#GHG!A1"/></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SYSTEM PLAN'!A1"/></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SYSTEM PLAN'!A1"/></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SYSTEM PLAN'!A1"/></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SYSTEM PLAN'!A1"/></Relationships>
</file>

<file path=xl/drawings/drawing1.xml><?xml version="1.0" encoding="utf-8"?>
<xdr:wsDr xmlns:xdr="http://schemas.openxmlformats.org/drawingml/2006/spreadsheetDrawing" xmlns:a="http://schemas.openxmlformats.org/drawingml/2006/main">
  <xdr:twoCellAnchor>
    <xdr:from>
      <xdr:col>12</xdr:col>
      <xdr:colOff>171450</xdr:colOff>
      <xdr:row>14</xdr:row>
      <xdr:rowOff>180975</xdr:rowOff>
    </xdr:from>
    <xdr:to>
      <xdr:col>12</xdr:col>
      <xdr:colOff>504825</xdr:colOff>
      <xdr:row>14</xdr:row>
      <xdr:rowOff>523875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91350" y="2533650"/>
          <a:ext cx="333375" cy="342900"/>
        </a:xfrm>
        <a:prstGeom prst="rect">
          <a:avLst/>
        </a:prstGeom>
        <a:ln>
          <a:solidFill>
            <a:schemeClr val="tx2"/>
          </a:solidFill>
        </a:ln>
        <a:effectLst>
          <a:outerShdw blurRad="50800" dist="38100" dir="2700000" algn="tl" rotWithShape="0">
            <a:prstClr val="black">
              <a:alpha val="71000"/>
            </a:prstClr>
          </a:outerShdw>
        </a:effectLst>
      </xdr:spPr>
    </xdr:pic>
    <xdr:clientData/>
  </xdr:twoCellAnchor>
  <xdr:twoCellAnchor>
    <xdr:from>
      <xdr:col>12</xdr:col>
      <xdr:colOff>171450</xdr:colOff>
      <xdr:row>19</xdr:row>
      <xdr:rowOff>180975</xdr:rowOff>
    </xdr:from>
    <xdr:to>
      <xdr:col>12</xdr:col>
      <xdr:colOff>504825</xdr:colOff>
      <xdr:row>19</xdr:row>
      <xdr:rowOff>523875</xdr:rowOff>
    </xdr:to>
    <xdr:pic>
      <xdr:nvPicPr>
        <xdr:cNvPr id="12" name="Picture 11">
          <a:hlinkClick xmlns:r="http://schemas.openxmlformats.org/officeDocument/2006/relationships" r:id="rId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91350" y="2838450"/>
          <a:ext cx="333375" cy="342900"/>
        </a:xfrm>
        <a:prstGeom prst="rect">
          <a:avLst/>
        </a:prstGeom>
        <a:ln>
          <a:solidFill>
            <a:schemeClr val="tx2"/>
          </a:solidFill>
        </a:ln>
        <a:effectLst>
          <a:outerShdw blurRad="50800" dist="38100" dir="2700000" algn="tl" rotWithShape="0">
            <a:prstClr val="black">
              <a:alpha val="71000"/>
            </a:prstClr>
          </a:outerShdw>
        </a:effectLst>
      </xdr:spPr>
    </xdr:pic>
    <xdr:clientData/>
  </xdr:twoCellAnchor>
  <xdr:twoCellAnchor>
    <xdr:from>
      <xdr:col>12</xdr:col>
      <xdr:colOff>171450</xdr:colOff>
      <xdr:row>24</xdr:row>
      <xdr:rowOff>180975</xdr:rowOff>
    </xdr:from>
    <xdr:to>
      <xdr:col>12</xdr:col>
      <xdr:colOff>504825</xdr:colOff>
      <xdr:row>24</xdr:row>
      <xdr:rowOff>523875</xdr:rowOff>
    </xdr:to>
    <xdr:pic>
      <xdr:nvPicPr>
        <xdr:cNvPr id="16" name="Picture 15">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91350" y="9344025"/>
          <a:ext cx="333375" cy="342900"/>
        </a:xfrm>
        <a:prstGeom prst="rect">
          <a:avLst/>
        </a:prstGeom>
        <a:ln>
          <a:solidFill>
            <a:schemeClr val="tx2"/>
          </a:solidFill>
        </a:ln>
        <a:effectLst>
          <a:outerShdw blurRad="50800" dist="38100" dir="2700000" algn="tl" rotWithShape="0">
            <a:prstClr val="black">
              <a:alpha val="71000"/>
            </a:prstClr>
          </a:outerShdw>
        </a:effectLst>
      </xdr:spPr>
    </xdr:pic>
    <xdr:clientData/>
  </xdr:twoCellAnchor>
  <xdr:twoCellAnchor>
    <xdr:from>
      <xdr:col>12</xdr:col>
      <xdr:colOff>171450</xdr:colOff>
      <xdr:row>30</xdr:row>
      <xdr:rowOff>180975</xdr:rowOff>
    </xdr:from>
    <xdr:to>
      <xdr:col>12</xdr:col>
      <xdr:colOff>504825</xdr:colOff>
      <xdr:row>30</xdr:row>
      <xdr:rowOff>523875</xdr:rowOff>
    </xdr:to>
    <xdr:pic>
      <xdr:nvPicPr>
        <xdr:cNvPr id="21" name="Picture 20">
          <a:hlinkClick xmlns:r="http://schemas.openxmlformats.org/officeDocument/2006/relationships" r:id="rId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91350" y="18135600"/>
          <a:ext cx="333375" cy="342900"/>
        </a:xfrm>
        <a:prstGeom prst="rect">
          <a:avLst/>
        </a:prstGeom>
        <a:ln>
          <a:solidFill>
            <a:schemeClr val="tx2"/>
          </a:solidFill>
        </a:ln>
        <a:effectLst>
          <a:outerShdw blurRad="50800" dist="38100" dir="2700000" algn="tl" rotWithShape="0">
            <a:prstClr val="black">
              <a:alpha val="71000"/>
            </a:prstClr>
          </a:outerShdw>
        </a:effectLst>
      </xdr:spPr>
    </xdr:pic>
    <xdr:clientData/>
  </xdr:twoCellAnchor>
  <xdr:twoCellAnchor editAs="absolute">
    <xdr:from>
      <xdr:col>10</xdr:col>
      <xdr:colOff>579780</xdr:colOff>
      <xdr:row>0</xdr:row>
      <xdr:rowOff>9524</xdr:rowOff>
    </xdr:from>
    <xdr:to>
      <xdr:col>13</xdr:col>
      <xdr:colOff>3175</xdr:colOff>
      <xdr:row>2</xdr:row>
      <xdr:rowOff>76199</xdr:rowOff>
    </xdr:to>
    <xdr:pic>
      <xdr:nvPicPr>
        <xdr:cNvPr id="22" name="Picture 21" descr="logo"/>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275730" y="9524"/>
          <a:ext cx="141412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806451</xdr:colOff>
      <xdr:row>14</xdr:row>
      <xdr:rowOff>190500</xdr:rowOff>
    </xdr:from>
    <xdr:to>
      <xdr:col>4</xdr:col>
      <xdr:colOff>1282701</xdr:colOff>
      <xdr:row>17</xdr:row>
      <xdr:rowOff>77963</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69451" y="5640917"/>
          <a:ext cx="476250" cy="490713"/>
        </a:xfrm>
        <a:prstGeom prst="rect">
          <a:avLst/>
        </a:prstGeom>
        <a:ln w="9525">
          <a:noFill/>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790575</xdr:colOff>
      <xdr:row>6</xdr:row>
      <xdr:rowOff>0</xdr:rowOff>
    </xdr:from>
    <xdr:to>
      <xdr:col>4</xdr:col>
      <xdr:colOff>1266825</xdr:colOff>
      <xdr:row>8</xdr:row>
      <xdr:rowOff>88548</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63100" y="3800475"/>
          <a:ext cx="476250" cy="488597"/>
        </a:xfrm>
        <a:prstGeom prst="rect">
          <a:avLst/>
        </a:prstGeom>
        <a:ln w="9525">
          <a:noFill/>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762000</xdr:colOff>
      <xdr:row>12</xdr:row>
      <xdr:rowOff>85725</xdr:rowOff>
    </xdr:from>
    <xdr:to>
      <xdr:col>3</xdr:col>
      <xdr:colOff>1238250</xdr:colOff>
      <xdr:row>14</xdr:row>
      <xdr:rowOff>174272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300" y="5819775"/>
          <a:ext cx="476250" cy="488597"/>
        </a:xfrm>
        <a:prstGeom prst="rect">
          <a:avLst/>
        </a:prstGeom>
        <a:ln w="9525">
          <a:noFill/>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800100</xdr:colOff>
      <xdr:row>13</xdr:row>
      <xdr:rowOff>28575</xdr:rowOff>
    </xdr:from>
    <xdr:to>
      <xdr:col>4</xdr:col>
      <xdr:colOff>1276350</xdr:colOff>
      <xdr:row>15</xdr:row>
      <xdr:rowOff>126647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48825" y="4333875"/>
          <a:ext cx="476250" cy="488597"/>
        </a:xfrm>
        <a:prstGeom prst="rect">
          <a:avLst/>
        </a:prstGeom>
        <a:ln w="9525">
          <a:noFill/>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T36"/>
  <sheetViews>
    <sheetView showGridLines="0" showRowColHeaders="0" tabSelected="1" zoomScale="90" zoomScaleNormal="90" workbookViewId="0">
      <selection activeCell="E8" sqref="E8:H8"/>
    </sheetView>
  </sheetViews>
  <sheetFormatPr defaultRowHeight="15" x14ac:dyDescent="0.25"/>
  <cols>
    <col min="1" max="1" width="3.140625" style="9" customWidth="1"/>
    <col min="2" max="10" width="9.140625" style="9"/>
    <col min="11" max="12" width="10" style="9" customWidth="1"/>
    <col min="13" max="13" width="9.85546875" style="9" customWidth="1"/>
    <col min="14" max="14" width="9.140625" style="9"/>
    <col min="15" max="20" width="4.28515625" style="75" customWidth="1"/>
    <col min="21" max="16384" width="9.140625" style="9"/>
  </cols>
  <sheetData>
    <row r="3" spans="1:20" ht="15.75" thickBot="1" x14ac:dyDescent="0.3">
      <c r="O3" s="76"/>
      <c r="P3" s="76"/>
      <c r="Q3" s="76"/>
      <c r="R3" s="76"/>
      <c r="S3" s="76"/>
      <c r="T3" s="76"/>
    </row>
    <row r="4" spans="1:20" ht="16.5" customHeight="1" thickBot="1" x14ac:dyDescent="0.3">
      <c r="A4" s="10"/>
      <c r="B4" s="90" t="s">
        <v>72</v>
      </c>
      <c r="C4" s="91"/>
      <c r="D4" s="91"/>
      <c r="E4" s="91"/>
      <c r="F4" s="91"/>
      <c r="G4" s="91"/>
      <c r="H4" s="91"/>
      <c r="I4" s="91"/>
      <c r="J4" s="91"/>
      <c r="K4" s="91"/>
      <c r="L4" s="91"/>
      <c r="M4" s="92"/>
      <c r="N4" s="10"/>
    </row>
    <row r="5" spans="1:20" ht="13.5" customHeight="1" thickBot="1" x14ac:dyDescent="0.3">
      <c r="A5" s="10"/>
      <c r="B5" s="127" t="s">
        <v>0</v>
      </c>
      <c r="C5" s="128"/>
      <c r="D5" s="128"/>
      <c r="E5" s="127" t="s">
        <v>69</v>
      </c>
      <c r="F5" s="128"/>
      <c r="G5" s="128"/>
      <c r="H5" s="127" t="s">
        <v>1</v>
      </c>
      <c r="I5" s="128"/>
      <c r="J5" s="128"/>
      <c r="K5" s="127" t="s">
        <v>2</v>
      </c>
      <c r="L5" s="128"/>
      <c r="M5" s="129"/>
      <c r="N5" s="10"/>
    </row>
    <row r="6" spans="1:20" ht="13.5" customHeight="1" thickBot="1" x14ac:dyDescent="0.3">
      <c r="A6" s="10"/>
      <c r="B6" s="105" t="s">
        <v>3</v>
      </c>
      <c r="C6" s="130"/>
      <c r="D6" s="130"/>
      <c r="E6" s="131">
        <v>40651</v>
      </c>
      <c r="F6" s="130"/>
      <c r="G6" s="130"/>
      <c r="H6" s="105"/>
      <c r="I6" s="130"/>
      <c r="J6" s="130"/>
      <c r="K6" s="105"/>
      <c r="L6" s="130"/>
      <c r="M6" s="106"/>
      <c r="N6" s="10"/>
    </row>
    <row r="7" spans="1:20" ht="15.75" thickBot="1" x14ac:dyDescent="0.3">
      <c r="A7" s="10"/>
      <c r="B7" s="10"/>
      <c r="C7" s="10"/>
      <c r="D7" s="10"/>
      <c r="E7" s="10"/>
      <c r="F7" s="10"/>
      <c r="G7" s="10"/>
      <c r="H7" s="10"/>
      <c r="I7" s="10"/>
      <c r="J7" s="10"/>
      <c r="K7" s="10"/>
      <c r="L7" s="10"/>
      <c r="M7" s="10"/>
      <c r="N7" s="10"/>
    </row>
    <row r="8" spans="1:20" ht="15" customHeight="1" thickBot="1" x14ac:dyDescent="0.3">
      <c r="A8" s="10"/>
      <c r="B8" s="127" t="s">
        <v>5</v>
      </c>
      <c r="C8" s="128"/>
      <c r="D8" s="128"/>
      <c r="E8" s="107" t="s">
        <v>63</v>
      </c>
      <c r="F8" s="108"/>
      <c r="G8" s="108"/>
      <c r="H8" s="109"/>
      <c r="I8" s="105" t="s">
        <v>3</v>
      </c>
      <c r="J8" s="106"/>
      <c r="K8" s="97" t="s">
        <v>63</v>
      </c>
      <c r="L8" s="98"/>
      <c r="M8" s="99"/>
      <c r="N8" s="11"/>
      <c r="O8" s="12"/>
    </row>
    <row r="9" spans="1:20" ht="15" customHeight="1" thickBot="1" x14ac:dyDescent="0.3">
      <c r="A9" s="10"/>
      <c r="B9" s="127" t="s">
        <v>6</v>
      </c>
      <c r="C9" s="128"/>
      <c r="D9" s="129"/>
      <c r="E9" s="108" t="s">
        <v>63</v>
      </c>
      <c r="F9" s="108"/>
      <c r="G9" s="108"/>
      <c r="H9" s="109"/>
      <c r="I9" s="93" t="s">
        <v>7</v>
      </c>
      <c r="J9" s="94"/>
      <c r="K9" s="97" t="s">
        <v>63</v>
      </c>
      <c r="L9" s="98"/>
      <c r="M9" s="99"/>
      <c r="N9" s="11"/>
      <c r="O9" s="12"/>
    </row>
    <row r="10" spans="1:20" ht="15" customHeight="1" thickBot="1" x14ac:dyDescent="0.3">
      <c r="A10" s="10"/>
      <c r="B10" s="93"/>
      <c r="C10" s="94"/>
      <c r="D10" s="95"/>
      <c r="E10" s="108" t="s">
        <v>63</v>
      </c>
      <c r="F10" s="108"/>
      <c r="G10" s="108"/>
      <c r="H10" s="109"/>
      <c r="I10" s="93" t="s">
        <v>0</v>
      </c>
      <c r="J10" s="94"/>
      <c r="K10" s="97" t="s">
        <v>63</v>
      </c>
      <c r="L10" s="98"/>
      <c r="M10" s="99"/>
      <c r="N10" s="11"/>
      <c r="O10" s="12"/>
    </row>
    <row r="11" spans="1:20" ht="15" customHeight="1" thickBot="1" x14ac:dyDescent="0.3">
      <c r="A11" s="10"/>
      <c r="B11" s="93" t="s">
        <v>8</v>
      </c>
      <c r="C11" s="94"/>
      <c r="D11" s="94"/>
      <c r="E11" s="107" t="s">
        <v>63</v>
      </c>
      <c r="F11" s="108"/>
      <c r="G11" s="108"/>
      <c r="H11" s="109"/>
      <c r="I11" s="93" t="s">
        <v>1</v>
      </c>
      <c r="J11" s="94"/>
      <c r="K11" s="97" t="s">
        <v>63</v>
      </c>
      <c r="L11" s="98"/>
      <c r="M11" s="99"/>
      <c r="N11" s="11"/>
      <c r="O11" s="12"/>
    </row>
    <row r="12" spans="1:20" ht="15.75" thickBot="1" x14ac:dyDescent="0.3">
      <c r="A12" s="10"/>
      <c r="B12" s="10"/>
      <c r="C12" s="10"/>
      <c r="D12" s="10"/>
      <c r="E12" s="10"/>
      <c r="F12" s="10"/>
      <c r="G12" s="10"/>
      <c r="H12" s="10"/>
      <c r="I12" s="10"/>
      <c r="J12" s="10"/>
      <c r="K12" s="10"/>
      <c r="L12" s="10"/>
      <c r="M12" s="10"/>
      <c r="N12" s="10"/>
    </row>
    <row r="13" spans="1:20" x14ac:dyDescent="0.25">
      <c r="A13" s="10"/>
      <c r="B13" s="41"/>
      <c r="C13" s="42"/>
      <c r="D13" s="42"/>
      <c r="E13" s="42"/>
      <c r="F13" s="42"/>
      <c r="G13" s="42"/>
      <c r="H13" s="42"/>
      <c r="I13" s="42"/>
      <c r="J13" s="44"/>
      <c r="K13" s="101" t="s">
        <v>13</v>
      </c>
      <c r="L13" s="101"/>
      <c r="M13" s="102"/>
      <c r="N13" s="10"/>
    </row>
    <row r="14" spans="1:20" ht="15.75" thickBot="1" x14ac:dyDescent="0.3">
      <c r="A14" s="10"/>
      <c r="B14" s="118" t="s">
        <v>4</v>
      </c>
      <c r="C14" s="119"/>
      <c r="D14" s="119"/>
      <c r="E14" s="119"/>
      <c r="F14" s="119"/>
      <c r="G14" s="119"/>
      <c r="H14" s="119"/>
      <c r="I14" s="119"/>
      <c r="J14" s="126"/>
      <c r="K14" s="43" t="s">
        <v>14</v>
      </c>
      <c r="L14" s="14" t="s">
        <v>15</v>
      </c>
      <c r="M14" s="15" t="s">
        <v>9</v>
      </c>
      <c r="N14" s="10"/>
    </row>
    <row r="15" spans="1:20" ht="65.25" customHeight="1" x14ac:dyDescent="0.25">
      <c r="A15" s="10"/>
      <c r="B15" s="110" t="s">
        <v>71</v>
      </c>
      <c r="C15" s="111"/>
      <c r="D15" s="111"/>
      <c r="E15" s="111"/>
      <c r="F15" s="111"/>
      <c r="G15" s="111"/>
      <c r="H15" s="111"/>
      <c r="I15" s="111"/>
      <c r="J15" s="112"/>
      <c r="K15" s="3" t="s">
        <v>62</v>
      </c>
      <c r="L15" s="4">
        <f>DOCUMENTATION!C17</f>
        <v>0</v>
      </c>
      <c r="M15" s="16"/>
      <c r="N15" s="10"/>
    </row>
    <row r="16" spans="1:20" ht="15.75" customHeight="1" thickBot="1" x14ac:dyDescent="0.3">
      <c r="A16" s="10"/>
      <c r="B16" s="113"/>
      <c r="C16" s="114"/>
      <c r="D16" s="114"/>
      <c r="E16" s="114"/>
      <c r="F16" s="114"/>
      <c r="G16" s="114"/>
      <c r="H16" s="114"/>
      <c r="I16" s="114"/>
      <c r="J16" s="115"/>
      <c r="K16" s="103"/>
      <c r="L16" s="103"/>
      <c r="M16" s="104"/>
      <c r="N16" s="10"/>
    </row>
    <row r="17" spans="1:14" ht="15.75" thickBot="1" x14ac:dyDescent="0.3">
      <c r="A17" s="10"/>
      <c r="B17" s="10"/>
      <c r="C17" s="10"/>
      <c r="D17" s="10"/>
      <c r="E17" s="10"/>
      <c r="F17" s="10"/>
      <c r="G17" s="10"/>
      <c r="H17" s="10"/>
      <c r="I17" s="10"/>
      <c r="J17" s="10"/>
      <c r="K17" s="10"/>
      <c r="L17" s="10"/>
      <c r="M17" s="10"/>
      <c r="N17" s="10"/>
    </row>
    <row r="18" spans="1:14" x14ac:dyDescent="0.25">
      <c r="A18" s="10"/>
      <c r="B18" s="116"/>
      <c r="C18" s="117"/>
      <c r="D18" s="117"/>
      <c r="E18" s="117"/>
      <c r="F18" s="117"/>
      <c r="G18" s="117"/>
      <c r="H18" s="117"/>
      <c r="I18" s="117"/>
      <c r="J18" s="117"/>
      <c r="K18" s="100" t="s">
        <v>13</v>
      </c>
      <c r="L18" s="101"/>
      <c r="M18" s="102"/>
      <c r="N18" s="10"/>
    </row>
    <row r="19" spans="1:14" ht="15.75" thickBot="1" x14ac:dyDescent="0.3">
      <c r="A19" s="10"/>
      <c r="B19" s="118" t="s">
        <v>12</v>
      </c>
      <c r="C19" s="119"/>
      <c r="D19" s="119"/>
      <c r="E19" s="119"/>
      <c r="F19" s="119"/>
      <c r="G19" s="119"/>
      <c r="H19" s="119"/>
      <c r="I19" s="119"/>
      <c r="J19" s="119"/>
      <c r="K19" s="13" t="s">
        <v>14</v>
      </c>
      <c r="L19" s="14" t="s">
        <v>15</v>
      </c>
      <c r="M19" s="15" t="s">
        <v>9</v>
      </c>
      <c r="N19" s="10"/>
    </row>
    <row r="20" spans="1:14" ht="55.5" customHeight="1" x14ac:dyDescent="0.25">
      <c r="A20" s="10"/>
      <c r="B20" s="120" t="s">
        <v>11</v>
      </c>
      <c r="C20" s="121"/>
      <c r="D20" s="121"/>
      <c r="E20" s="121"/>
      <c r="F20" s="121"/>
      <c r="G20" s="121"/>
      <c r="H20" s="121"/>
      <c r="I20" s="121"/>
      <c r="J20" s="122"/>
      <c r="K20" s="3"/>
      <c r="L20" s="4">
        <f>LEGISLATION!C8</f>
        <v>0</v>
      </c>
      <c r="M20" s="16"/>
      <c r="N20" s="10"/>
    </row>
    <row r="21" spans="1:14" ht="15.75" customHeight="1" thickBot="1" x14ac:dyDescent="0.3">
      <c r="A21" s="10"/>
      <c r="B21" s="123"/>
      <c r="C21" s="124"/>
      <c r="D21" s="124"/>
      <c r="E21" s="124"/>
      <c r="F21" s="124"/>
      <c r="G21" s="124"/>
      <c r="H21" s="124"/>
      <c r="I21" s="124"/>
      <c r="J21" s="125"/>
      <c r="K21" s="103"/>
      <c r="L21" s="103"/>
      <c r="M21" s="104"/>
      <c r="N21" s="10"/>
    </row>
    <row r="22" spans="1:14" ht="15.75" thickBot="1" x14ac:dyDescent="0.3">
      <c r="A22" s="10"/>
      <c r="N22" s="10"/>
    </row>
    <row r="23" spans="1:14" x14ac:dyDescent="0.25">
      <c r="B23" s="116"/>
      <c r="C23" s="117"/>
      <c r="D23" s="117"/>
      <c r="E23" s="117"/>
      <c r="F23" s="117"/>
      <c r="G23" s="117"/>
      <c r="H23" s="117"/>
      <c r="I23" s="117"/>
      <c r="J23" s="117"/>
      <c r="K23" s="100" t="s">
        <v>13</v>
      </c>
      <c r="L23" s="101"/>
      <c r="M23" s="102"/>
      <c r="N23" s="10"/>
    </row>
    <row r="24" spans="1:14" ht="15.75" thickBot="1" x14ac:dyDescent="0.3">
      <c r="B24" s="118" t="s">
        <v>16</v>
      </c>
      <c r="C24" s="119"/>
      <c r="D24" s="119"/>
      <c r="E24" s="119"/>
      <c r="F24" s="119"/>
      <c r="G24" s="119"/>
      <c r="H24" s="119"/>
      <c r="I24" s="119"/>
      <c r="J24" s="119"/>
      <c r="K24" s="13" t="s">
        <v>14</v>
      </c>
      <c r="L24" s="14" t="s">
        <v>15</v>
      </c>
      <c r="M24" s="15" t="s">
        <v>9</v>
      </c>
      <c r="N24" s="10"/>
    </row>
    <row r="25" spans="1:14" ht="55.5" customHeight="1" x14ac:dyDescent="0.25">
      <c r="B25" s="120" t="s">
        <v>17</v>
      </c>
      <c r="C25" s="121"/>
      <c r="D25" s="121"/>
      <c r="E25" s="121"/>
      <c r="F25" s="121"/>
      <c r="G25" s="121"/>
      <c r="H25" s="121"/>
      <c r="I25" s="121"/>
      <c r="J25" s="122"/>
      <c r="K25" s="3" t="s">
        <v>10</v>
      </c>
      <c r="L25" s="4">
        <f>GHG!B14</f>
        <v>0</v>
      </c>
      <c r="M25" s="16"/>
      <c r="N25" s="10"/>
    </row>
    <row r="26" spans="1:14" ht="24.75" customHeight="1" x14ac:dyDescent="0.25">
      <c r="B26" s="132"/>
      <c r="C26" s="133"/>
      <c r="D26" s="133"/>
      <c r="E26" s="133"/>
      <c r="F26" s="133"/>
      <c r="G26" s="133"/>
      <c r="H26" s="133"/>
      <c r="I26" s="133"/>
      <c r="J26" s="134"/>
      <c r="K26" s="135" t="s">
        <v>60</v>
      </c>
      <c r="L26" s="136"/>
      <c r="M26" s="137"/>
      <c r="N26" s="10"/>
    </row>
    <row r="27" spans="1:14" ht="48" customHeight="1" thickBot="1" x14ac:dyDescent="0.3">
      <c r="B27" s="123"/>
      <c r="C27" s="124"/>
      <c r="D27" s="124"/>
      <c r="E27" s="124"/>
      <c r="F27" s="124"/>
      <c r="G27" s="124"/>
      <c r="H27" s="124"/>
      <c r="I27" s="124"/>
      <c r="J27" s="125"/>
      <c r="K27" s="17"/>
      <c r="L27" s="80">
        <f>GHG!B4</f>
        <v>70</v>
      </c>
      <c r="M27" s="79" t="s">
        <v>70</v>
      </c>
      <c r="N27" s="10"/>
    </row>
    <row r="28" spans="1:14" ht="15.75" thickBot="1" x14ac:dyDescent="0.3">
      <c r="N28" s="10"/>
    </row>
    <row r="29" spans="1:14" x14ac:dyDescent="0.25">
      <c r="B29" s="116"/>
      <c r="C29" s="117"/>
      <c r="D29" s="117"/>
      <c r="E29" s="117"/>
      <c r="F29" s="117"/>
      <c r="G29" s="117"/>
      <c r="H29" s="117"/>
      <c r="I29" s="117"/>
      <c r="J29" s="117"/>
      <c r="K29" s="100" t="s">
        <v>13</v>
      </c>
      <c r="L29" s="101"/>
      <c r="M29" s="102"/>
      <c r="N29" s="10"/>
    </row>
    <row r="30" spans="1:14" ht="15.75" thickBot="1" x14ac:dyDescent="0.3">
      <c r="B30" s="118" t="s">
        <v>18</v>
      </c>
      <c r="C30" s="119"/>
      <c r="D30" s="119"/>
      <c r="E30" s="119"/>
      <c r="F30" s="119"/>
      <c r="G30" s="119"/>
      <c r="H30" s="119"/>
      <c r="I30" s="119"/>
      <c r="J30" s="119"/>
      <c r="K30" s="13" t="s">
        <v>14</v>
      </c>
      <c r="L30" s="14" t="s">
        <v>15</v>
      </c>
      <c r="M30" s="15" t="s">
        <v>9</v>
      </c>
      <c r="N30" s="10"/>
    </row>
    <row r="31" spans="1:14" ht="55.5" customHeight="1" x14ac:dyDescent="0.25">
      <c r="B31" s="120" t="s">
        <v>19</v>
      </c>
      <c r="C31" s="121"/>
      <c r="D31" s="121"/>
      <c r="E31" s="121"/>
      <c r="F31" s="121"/>
      <c r="G31" s="121"/>
      <c r="H31" s="121"/>
      <c r="I31" s="121"/>
      <c r="J31" s="122"/>
      <c r="K31" s="3" t="s">
        <v>10</v>
      </c>
      <c r="L31" s="4">
        <f>'CHAIN OF CUSTODY'!C14</f>
        <v>0</v>
      </c>
      <c r="M31" s="16"/>
      <c r="N31" s="10"/>
    </row>
    <row r="32" spans="1:14" ht="33" customHeight="1" x14ac:dyDescent="0.25">
      <c r="B32" s="132"/>
      <c r="C32" s="133"/>
      <c r="D32" s="133"/>
      <c r="E32" s="133"/>
      <c r="F32" s="133"/>
      <c r="G32" s="133"/>
      <c r="H32" s="133"/>
      <c r="I32" s="133"/>
      <c r="J32" s="134"/>
      <c r="K32" s="140" t="s">
        <v>61</v>
      </c>
      <c r="L32" s="140"/>
      <c r="M32" s="141"/>
      <c r="N32" s="10"/>
    </row>
    <row r="33" spans="2:14" ht="40.5" customHeight="1" thickBot="1" x14ac:dyDescent="0.3">
      <c r="B33" s="123"/>
      <c r="C33" s="124"/>
      <c r="D33" s="124"/>
      <c r="E33" s="124"/>
      <c r="F33" s="124"/>
      <c r="G33" s="124"/>
      <c r="H33" s="124"/>
      <c r="I33" s="124"/>
      <c r="J33" s="125"/>
      <c r="K33" s="39"/>
      <c r="L33" s="138" t="str">
        <f>'CHAIN OF CUSTODY'!C12</f>
        <v>Massbalance</v>
      </c>
      <c r="M33" s="139"/>
      <c r="N33" s="10"/>
    </row>
    <row r="34" spans="2:14" x14ac:dyDescent="0.25">
      <c r="N34" s="10"/>
    </row>
    <row r="35" spans="2:14" x14ac:dyDescent="0.25">
      <c r="N35" s="10"/>
    </row>
    <row r="36" spans="2:14" ht="66" customHeight="1" x14ac:dyDescent="0.25">
      <c r="B36" s="96" t="s">
        <v>68</v>
      </c>
      <c r="C36" s="96"/>
      <c r="D36" s="96"/>
      <c r="E36" s="96"/>
      <c r="F36" s="96"/>
      <c r="G36" s="96"/>
      <c r="H36" s="96"/>
      <c r="I36" s="96"/>
      <c r="J36" s="96"/>
      <c r="K36" s="96"/>
      <c r="L36" s="96"/>
      <c r="M36" s="96"/>
    </row>
  </sheetData>
  <sheetProtection sheet="1" objects="1" scenarios="1" formatCells="0" insertHyperlinks="0" selectLockedCells="1"/>
  <mergeCells count="46">
    <mergeCell ref="L33:M33"/>
    <mergeCell ref="B31:J33"/>
    <mergeCell ref="B29:J29"/>
    <mergeCell ref="K29:M29"/>
    <mergeCell ref="B30:J30"/>
    <mergeCell ref="K32:M32"/>
    <mergeCell ref="B23:J23"/>
    <mergeCell ref="K23:M23"/>
    <mergeCell ref="B24:J24"/>
    <mergeCell ref="B25:J27"/>
    <mergeCell ref="K26:M26"/>
    <mergeCell ref="B8:D8"/>
    <mergeCell ref="B11:D11"/>
    <mergeCell ref="K5:M5"/>
    <mergeCell ref="K6:M6"/>
    <mergeCell ref="H6:J6"/>
    <mergeCell ref="K8:M8"/>
    <mergeCell ref="K9:M9"/>
    <mergeCell ref="B5:D5"/>
    <mergeCell ref="B6:D6"/>
    <mergeCell ref="E5:G5"/>
    <mergeCell ref="E6:G6"/>
    <mergeCell ref="H5:J5"/>
    <mergeCell ref="B9:D9"/>
    <mergeCell ref="E11:H11"/>
    <mergeCell ref="B18:J18"/>
    <mergeCell ref="B19:J19"/>
    <mergeCell ref="B20:J21"/>
    <mergeCell ref="B14:J14"/>
    <mergeCell ref="I11:J11"/>
    <mergeCell ref="B4:M4"/>
    <mergeCell ref="B10:D10"/>
    <mergeCell ref="B36:M36"/>
    <mergeCell ref="K10:M10"/>
    <mergeCell ref="K11:M11"/>
    <mergeCell ref="K18:M18"/>
    <mergeCell ref="K16:M16"/>
    <mergeCell ref="K21:M21"/>
    <mergeCell ref="K13:M13"/>
    <mergeCell ref="I8:J8"/>
    <mergeCell ref="I9:J9"/>
    <mergeCell ref="I10:J10"/>
    <mergeCell ref="E8:H8"/>
    <mergeCell ref="E9:H9"/>
    <mergeCell ref="E10:H10"/>
    <mergeCell ref="B15:J16"/>
  </mergeCells>
  <pageMargins left="0.7" right="0.7"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L17"/>
  <sheetViews>
    <sheetView showGridLines="0" showRowColHeaders="0" topLeftCell="B1" zoomScaleNormal="100" workbookViewId="0">
      <selection activeCell="D9" sqref="D9"/>
    </sheetView>
  </sheetViews>
  <sheetFormatPr defaultRowHeight="15" x14ac:dyDescent="0.25"/>
  <cols>
    <col min="1" max="1" width="2.7109375" style="25" customWidth="1"/>
    <col min="2" max="2" width="82.28515625" style="34" customWidth="1"/>
    <col min="3" max="3" width="9.42578125" style="25" customWidth="1"/>
    <col min="4" max="4" width="37.140625" style="38" customWidth="1"/>
    <col min="5" max="5" width="19.28515625" style="25" customWidth="1"/>
    <col min="6" max="6" width="9.140625" style="25"/>
    <col min="7" max="9" width="4.28515625" style="19" customWidth="1"/>
    <col min="10" max="10" width="4.28515625" style="84" customWidth="1"/>
    <col min="11" max="12" width="4.28515625" style="19" customWidth="1"/>
    <col min="13" max="15" width="4.28515625" style="25" customWidth="1"/>
    <col min="16" max="16384" width="9.140625" style="25"/>
  </cols>
  <sheetData>
    <row r="1" spans="2:12" s="19" customFormat="1" ht="15.75" thickBot="1" x14ac:dyDescent="0.3">
      <c r="B1" s="18" t="s">
        <v>4</v>
      </c>
      <c r="D1" s="37"/>
      <c r="E1" s="20" t="s">
        <v>25</v>
      </c>
      <c r="G1" s="76"/>
      <c r="H1" s="76"/>
      <c r="I1" s="76"/>
      <c r="J1" s="83"/>
      <c r="K1" s="76"/>
      <c r="L1" s="76"/>
    </row>
    <row r="2" spans="2:12" ht="30.75" customHeight="1" thickBot="1" x14ac:dyDescent="0.3">
      <c r="B2" s="21" t="s">
        <v>27</v>
      </c>
      <c r="C2" s="23" t="s">
        <v>26</v>
      </c>
      <c r="D2" s="24" t="s">
        <v>39</v>
      </c>
      <c r="E2" s="22" t="s">
        <v>36</v>
      </c>
      <c r="G2" s="75"/>
      <c r="H2" s="75"/>
      <c r="I2" s="75"/>
      <c r="K2" s="75"/>
      <c r="L2" s="75"/>
    </row>
    <row r="3" spans="2:12" ht="15.75" x14ac:dyDescent="0.25">
      <c r="B3" s="26" t="s">
        <v>20</v>
      </c>
      <c r="C3" s="1"/>
      <c r="D3" s="35"/>
      <c r="E3" s="27" t="s">
        <v>37</v>
      </c>
      <c r="G3" s="85"/>
      <c r="H3" s="85"/>
      <c r="I3" s="85"/>
      <c r="J3" s="86"/>
      <c r="K3" s="85"/>
      <c r="L3" s="85"/>
    </row>
    <row r="4" spans="2:12" ht="15.75" x14ac:dyDescent="0.25">
      <c r="B4" s="26" t="s">
        <v>21</v>
      </c>
      <c r="C4" s="1"/>
      <c r="D4" s="35"/>
      <c r="E4" s="27" t="s">
        <v>37</v>
      </c>
      <c r="G4" s="85"/>
      <c r="H4" s="85"/>
      <c r="I4" s="85"/>
      <c r="J4" s="86"/>
      <c r="K4" s="85"/>
      <c r="L4" s="85"/>
    </row>
    <row r="5" spans="2:12" ht="15.75" x14ac:dyDescent="0.25">
      <c r="B5" s="26" t="s">
        <v>22</v>
      </c>
      <c r="C5" s="1"/>
      <c r="D5" s="35"/>
      <c r="E5" s="27" t="s">
        <v>37</v>
      </c>
      <c r="G5" s="85"/>
      <c r="H5" s="85"/>
      <c r="I5" s="85"/>
      <c r="J5" s="86"/>
      <c r="K5" s="85"/>
      <c r="L5" s="85"/>
    </row>
    <row r="6" spans="2:12" ht="38.25" x14ac:dyDescent="0.25">
      <c r="B6" s="26" t="s">
        <v>28</v>
      </c>
      <c r="C6" s="1"/>
      <c r="D6" s="35"/>
      <c r="E6" s="27" t="s">
        <v>37</v>
      </c>
      <c r="G6" s="85"/>
      <c r="H6" s="85"/>
      <c r="I6" s="85"/>
      <c r="J6" s="86"/>
      <c r="K6" s="85"/>
      <c r="L6" s="85"/>
    </row>
    <row r="7" spans="2:12" ht="25.5" x14ac:dyDescent="0.25">
      <c r="B7" s="26" t="s">
        <v>23</v>
      </c>
      <c r="C7" s="1"/>
      <c r="D7" s="35"/>
      <c r="E7" s="27" t="s">
        <v>37</v>
      </c>
      <c r="G7" s="85"/>
      <c r="H7" s="85"/>
      <c r="I7" s="85"/>
      <c r="J7" s="86"/>
      <c r="K7" s="85"/>
      <c r="L7" s="85"/>
    </row>
    <row r="8" spans="2:12" ht="25.5" x14ac:dyDescent="0.25">
      <c r="B8" s="26" t="s">
        <v>24</v>
      </c>
      <c r="C8" s="1"/>
      <c r="D8" s="35"/>
      <c r="E8" s="27" t="s">
        <v>37</v>
      </c>
      <c r="G8" s="85"/>
      <c r="H8" s="85"/>
      <c r="I8" s="85"/>
      <c r="J8" s="86"/>
      <c r="K8" s="85"/>
      <c r="L8" s="85"/>
    </row>
    <row r="9" spans="2:12" ht="129" customHeight="1" x14ac:dyDescent="0.25">
      <c r="B9" s="26" t="s">
        <v>29</v>
      </c>
      <c r="C9" s="1"/>
      <c r="D9" s="35"/>
      <c r="E9" s="27" t="s">
        <v>37</v>
      </c>
      <c r="G9" s="85"/>
      <c r="H9" s="85"/>
      <c r="I9" s="85"/>
      <c r="J9" s="86"/>
      <c r="K9" s="85"/>
      <c r="L9" s="85"/>
    </row>
    <row r="10" spans="2:12" ht="15.75" x14ac:dyDescent="0.25">
      <c r="B10" s="26" t="s">
        <v>30</v>
      </c>
      <c r="C10" s="1"/>
      <c r="D10" s="35"/>
      <c r="E10" s="27" t="s">
        <v>42</v>
      </c>
      <c r="G10" s="85"/>
      <c r="H10" s="85"/>
      <c r="I10" s="85"/>
      <c r="J10" s="86"/>
      <c r="K10" s="85"/>
      <c r="L10" s="85"/>
    </row>
    <row r="11" spans="2:12" ht="15.75" x14ac:dyDescent="0.25">
      <c r="B11" s="26" t="s">
        <v>31</v>
      </c>
      <c r="C11" s="1"/>
      <c r="D11" s="35"/>
      <c r="E11" s="27" t="s">
        <v>42</v>
      </c>
      <c r="G11" s="85"/>
      <c r="H11" s="85"/>
      <c r="I11" s="85"/>
      <c r="J11" s="86"/>
      <c r="K11" s="85"/>
      <c r="L11" s="85"/>
    </row>
    <row r="12" spans="2:12" ht="15.75" x14ac:dyDescent="0.25">
      <c r="B12" s="26" t="s">
        <v>32</v>
      </c>
      <c r="C12" s="1"/>
      <c r="D12" s="35"/>
      <c r="E12" s="27" t="s">
        <v>42</v>
      </c>
      <c r="G12" s="85"/>
      <c r="H12" s="85"/>
      <c r="I12" s="85"/>
      <c r="J12" s="86"/>
      <c r="K12" s="85"/>
      <c r="L12" s="85"/>
    </row>
    <row r="13" spans="2:12" ht="15.75" x14ac:dyDescent="0.25">
      <c r="B13" s="26" t="s">
        <v>33</v>
      </c>
      <c r="C13" s="1"/>
      <c r="D13" s="35"/>
      <c r="E13" s="27" t="s">
        <v>42</v>
      </c>
      <c r="G13" s="85"/>
      <c r="H13" s="85"/>
      <c r="I13" s="85"/>
      <c r="J13" s="86"/>
      <c r="K13" s="85"/>
      <c r="L13" s="85"/>
    </row>
    <row r="14" spans="2:12" ht="16.5" thickBot="1" x14ac:dyDescent="0.3">
      <c r="B14" s="28" t="s">
        <v>34</v>
      </c>
      <c r="C14" s="2"/>
      <c r="D14" s="36"/>
      <c r="E14" s="29" t="s">
        <v>38</v>
      </c>
      <c r="G14" s="85"/>
      <c r="H14" s="85"/>
      <c r="I14" s="85"/>
      <c r="J14" s="86"/>
      <c r="K14" s="85"/>
      <c r="L14" s="85"/>
    </row>
    <row r="15" spans="2:12" ht="15.75" thickBot="1" x14ac:dyDescent="0.3">
      <c r="B15" s="30" t="s">
        <v>35</v>
      </c>
      <c r="C15" s="31">
        <f>COUNTIF(C3:C14, "X")</f>
        <v>0</v>
      </c>
    </row>
    <row r="16" spans="2:12" ht="15.75" thickBot="1" x14ac:dyDescent="0.3">
      <c r="B16" s="25"/>
    </row>
    <row r="17" spans="2:3" ht="15.75" thickBot="1" x14ac:dyDescent="0.3">
      <c r="B17" s="32" t="s">
        <v>13</v>
      </c>
      <c r="C17" s="33">
        <f>(C15/(COUNTBLANK(C3:C14)+C15)*5)</f>
        <v>0</v>
      </c>
    </row>
  </sheetData>
  <sheetProtection sheet="1" objects="1" scenarios="1" formatRows="0" selectLockedCells="1"/>
  <dataConsolidate function="varp"/>
  <dataValidations count="1">
    <dataValidation type="list" allowBlank="1" showInputMessage="1" showErrorMessage="1" errorTitle="Invalid data" error="Please enter only 'X'" promptTitle="enter 'X' to select" sqref="C3:C14">
      <formula1>$E$1</formula1>
    </dataValidation>
  </dataValidations>
  <pageMargins left="0.7" right="0.7" top="0.75" bottom="0.75" header="0.3" footer="0.3"/>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8"/>
  <sheetViews>
    <sheetView showGridLines="0" showRowColHeaders="0" zoomScale="90" zoomScaleNormal="90" workbookViewId="0">
      <selection activeCell="C5" sqref="C5"/>
    </sheetView>
  </sheetViews>
  <sheetFormatPr defaultRowHeight="15" x14ac:dyDescent="0.25"/>
  <cols>
    <col min="1" max="1" width="2.7109375" style="25" customWidth="1"/>
    <col min="2" max="2" width="82.28515625" style="34" customWidth="1"/>
    <col min="3" max="3" width="9.42578125" style="25" customWidth="1"/>
    <col min="4" max="4" width="37.140625" style="25" customWidth="1"/>
    <col min="5" max="5" width="19.42578125" style="25" customWidth="1"/>
    <col min="6" max="6" width="4.7109375" style="25" customWidth="1"/>
    <col min="7" max="12" width="4.28515625" style="25" customWidth="1"/>
    <col min="13" max="13" width="17.7109375" style="25" bestFit="1" customWidth="1"/>
    <col min="14" max="16384" width="9.140625" style="25"/>
  </cols>
  <sheetData>
    <row r="1" spans="2:13" s="19" customFormat="1" ht="15.75" thickBot="1" x14ac:dyDescent="0.3">
      <c r="B1" s="18" t="s">
        <v>12</v>
      </c>
      <c r="E1" s="20" t="s">
        <v>25</v>
      </c>
      <c r="G1" s="76"/>
      <c r="H1" s="76"/>
      <c r="I1" s="76"/>
      <c r="J1" s="76"/>
      <c r="K1" s="76"/>
      <c r="L1" s="76"/>
    </row>
    <row r="2" spans="2:13" ht="30.75" customHeight="1" thickBot="1" x14ac:dyDescent="0.3">
      <c r="B2" s="21" t="s">
        <v>27</v>
      </c>
      <c r="C2" s="23" t="s">
        <v>26</v>
      </c>
      <c r="D2" s="24" t="s">
        <v>39</v>
      </c>
      <c r="E2" s="22" t="s">
        <v>36</v>
      </c>
      <c r="G2" s="75"/>
      <c r="H2" s="75"/>
      <c r="I2" s="75"/>
      <c r="J2" s="75"/>
      <c r="K2" s="75"/>
      <c r="L2" s="75"/>
      <c r="M2" s="19"/>
    </row>
    <row r="3" spans="2:13" ht="15" customHeight="1" x14ac:dyDescent="0.25">
      <c r="B3" s="26" t="s">
        <v>40</v>
      </c>
      <c r="C3" s="1"/>
      <c r="D3" s="35"/>
      <c r="E3" s="27" t="s">
        <v>42</v>
      </c>
      <c r="G3" s="85"/>
      <c r="H3" s="85"/>
      <c r="I3" s="85"/>
      <c r="J3" s="85"/>
      <c r="K3" s="85"/>
      <c r="L3" s="85"/>
      <c r="M3" s="19"/>
    </row>
    <row r="4" spans="2:13" ht="15.75" x14ac:dyDescent="0.25">
      <c r="B4" s="26" t="s">
        <v>41</v>
      </c>
      <c r="C4" s="1"/>
      <c r="D4" s="35"/>
      <c r="E4" s="27" t="s">
        <v>42</v>
      </c>
      <c r="G4" s="85"/>
      <c r="H4" s="85"/>
      <c r="I4" s="85"/>
      <c r="J4" s="85"/>
      <c r="K4" s="85"/>
      <c r="L4" s="85"/>
      <c r="M4" s="19"/>
    </row>
    <row r="5" spans="2:13" ht="105.75" customHeight="1" x14ac:dyDescent="0.25">
      <c r="B5" s="26" t="s">
        <v>64</v>
      </c>
      <c r="C5" s="1"/>
      <c r="D5" s="35"/>
      <c r="E5" s="27" t="s">
        <v>42</v>
      </c>
      <c r="G5" s="85"/>
      <c r="H5" s="85"/>
      <c r="I5" s="85"/>
      <c r="J5" s="85"/>
      <c r="K5" s="85"/>
      <c r="L5" s="85"/>
      <c r="M5" s="87"/>
    </row>
    <row r="6" spans="2:13" ht="15.75" thickBot="1" x14ac:dyDescent="0.3">
      <c r="B6" s="30" t="s">
        <v>35</v>
      </c>
      <c r="C6" s="31">
        <f>COUNTIF(C3:C5, "X")</f>
        <v>0</v>
      </c>
    </row>
    <row r="7" spans="2:13" ht="15.75" thickBot="1" x14ac:dyDescent="0.3">
      <c r="B7" s="25"/>
    </row>
    <row r="8" spans="2:13" ht="15.75" thickBot="1" x14ac:dyDescent="0.3">
      <c r="B8" s="32" t="s">
        <v>13</v>
      </c>
      <c r="C8" s="33">
        <f>(C6/(COUNTBLANK(C3:C5)+C6)*5)</f>
        <v>0</v>
      </c>
    </row>
  </sheetData>
  <sheetProtection sheet="1" objects="1" scenarios="1" selectLockedCells="1"/>
  <dataValidations count="1">
    <dataValidation type="list" allowBlank="1" showInputMessage="1" showErrorMessage="1" errorTitle="Invalid data" error="Please enter only 'X'" promptTitle="enter 'X' to select" sqref="C3:C5">
      <formula1>$E$1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4"/>
  <sheetViews>
    <sheetView showGridLines="0" showRowColHeaders="0" workbookViewId="0">
      <selection activeCell="B9" sqref="B9"/>
    </sheetView>
  </sheetViews>
  <sheetFormatPr defaultRowHeight="15" x14ac:dyDescent="0.25"/>
  <cols>
    <col min="1" max="1" width="65.42578125" style="34" customWidth="1"/>
    <col min="2" max="2" width="9.42578125" style="25" customWidth="1"/>
    <col min="3" max="3" width="35.42578125" style="25" customWidth="1"/>
    <col min="4" max="4" width="19.42578125" style="25" customWidth="1"/>
    <col min="5" max="5" width="9.140625" style="25"/>
    <col min="6" max="11" width="4.28515625" style="19" customWidth="1"/>
    <col min="12" max="16384" width="9.140625" style="25"/>
  </cols>
  <sheetData>
    <row r="1" spans="1:11" s="19" customFormat="1" x14ac:dyDescent="0.25">
      <c r="A1" s="18" t="s">
        <v>16</v>
      </c>
      <c r="D1" s="20" t="s">
        <v>25</v>
      </c>
      <c r="F1" s="76"/>
      <c r="G1" s="76"/>
      <c r="H1" s="76"/>
      <c r="I1" s="76"/>
      <c r="J1" s="76"/>
      <c r="K1" s="76"/>
    </row>
    <row r="2" spans="1:11" s="19" customFormat="1" ht="15.75" thickBot="1" x14ac:dyDescent="0.3">
      <c r="A2" s="18"/>
      <c r="D2" s="20"/>
      <c r="F2" s="75"/>
      <c r="G2" s="75"/>
      <c r="H2" s="75"/>
      <c r="I2" s="75"/>
      <c r="J2" s="75"/>
      <c r="K2" s="75"/>
    </row>
    <row r="3" spans="1:11" s="19" customFormat="1" ht="15.75" thickBot="1" x14ac:dyDescent="0.3">
      <c r="A3" s="49" t="s">
        <v>49</v>
      </c>
      <c r="B3" s="50"/>
      <c r="C3" s="51"/>
      <c r="D3" s="52"/>
      <c r="F3" s="75"/>
      <c r="G3" s="75"/>
      <c r="H3" s="75"/>
      <c r="I3" s="75"/>
      <c r="J3" s="75"/>
      <c r="K3" s="75"/>
    </row>
    <row r="4" spans="1:11" s="19" customFormat="1" ht="29.25" thickBot="1" x14ac:dyDescent="0.4">
      <c r="A4" s="53" t="s">
        <v>47</v>
      </c>
      <c r="B4" s="78">
        <v>70</v>
      </c>
      <c r="C4" s="77" t="s">
        <v>70</v>
      </c>
      <c r="D4" s="54"/>
      <c r="F4" s="75"/>
      <c r="G4" s="75"/>
      <c r="H4" s="75"/>
      <c r="I4" s="75"/>
      <c r="J4" s="75"/>
      <c r="K4" s="75"/>
    </row>
    <row r="5" spans="1:11" s="19" customFormat="1" ht="15.75" thickBot="1" x14ac:dyDescent="0.3">
      <c r="A5" s="18"/>
      <c r="D5" s="55"/>
      <c r="F5" s="75"/>
      <c r="G5" s="75"/>
      <c r="H5" s="75"/>
      <c r="I5" s="75"/>
      <c r="J5" s="75"/>
      <c r="K5" s="75"/>
    </row>
    <row r="6" spans="1:11" ht="30.75" customHeight="1" thickBot="1" x14ac:dyDescent="0.3">
      <c r="A6" s="49" t="s">
        <v>27</v>
      </c>
      <c r="B6" s="23" t="s">
        <v>26</v>
      </c>
      <c r="C6" s="24" t="s">
        <v>39</v>
      </c>
      <c r="D6" s="22" t="s">
        <v>36</v>
      </c>
      <c r="F6" s="12"/>
      <c r="G6" s="75"/>
      <c r="H6" s="75"/>
      <c r="I6" s="75"/>
      <c r="J6" s="75"/>
      <c r="K6" s="75"/>
    </row>
    <row r="7" spans="1:11" ht="15" customHeight="1" thickBot="1" x14ac:dyDescent="0.3">
      <c r="A7" s="48" t="s">
        <v>45</v>
      </c>
      <c r="B7" s="8"/>
      <c r="C7" s="68"/>
      <c r="D7" s="29" t="s">
        <v>43</v>
      </c>
      <c r="F7" s="88"/>
      <c r="G7" s="88"/>
      <c r="H7" s="88"/>
      <c r="I7" s="88"/>
      <c r="J7" s="88"/>
      <c r="K7" s="88"/>
    </row>
    <row r="8" spans="1:11" ht="30.75" customHeight="1" thickBot="1" x14ac:dyDescent="0.3">
      <c r="A8" s="56" t="str">
        <f>IF(B7="x", "Done, skip the rest of the questions!"," " )</f>
        <v xml:space="preserve"> </v>
      </c>
      <c r="C8" s="57" t="str">
        <f>IF((COUNTIF(B7:B9,"X"))&gt;1, "Please choose Default or Acutal values, not both options"," " )</f>
        <v xml:space="preserve"> </v>
      </c>
      <c r="D8" s="58"/>
      <c r="F8" s="88"/>
      <c r="G8" s="66"/>
      <c r="H8" s="66"/>
      <c r="I8" s="66"/>
      <c r="J8" s="66"/>
      <c r="K8" s="66"/>
    </row>
    <row r="9" spans="1:11" s="19" customFormat="1" ht="15" customHeight="1" thickBot="1" x14ac:dyDescent="0.3">
      <c r="A9" s="59" t="s">
        <v>46</v>
      </c>
      <c r="B9" s="5"/>
      <c r="C9" s="69" t="str">
        <f>IF(B9="X", "Please answer the questions below:"," " )</f>
        <v xml:space="preserve"> </v>
      </c>
      <c r="D9" s="60" t="s">
        <v>43</v>
      </c>
      <c r="F9" s="88"/>
      <c r="G9" s="88"/>
      <c r="H9" s="88"/>
      <c r="I9" s="88"/>
      <c r="J9" s="88"/>
      <c r="K9" s="88"/>
    </row>
    <row r="10" spans="1:11" s="19" customFormat="1" ht="32.25" customHeight="1" thickBot="1" x14ac:dyDescent="0.3">
      <c r="A10" s="61" t="s">
        <v>48</v>
      </c>
      <c r="B10" s="62"/>
      <c r="C10" s="37"/>
      <c r="D10" s="63"/>
      <c r="F10" s="88"/>
      <c r="G10" s="66"/>
      <c r="H10" s="66"/>
      <c r="I10" s="66"/>
      <c r="J10" s="66"/>
      <c r="K10" s="66"/>
    </row>
    <row r="11" spans="1:11" ht="15.75" x14ac:dyDescent="0.25">
      <c r="A11" s="64" t="s">
        <v>44</v>
      </c>
      <c r="B11" s="6"/>
      <c r="C11" s="46"/>
      <c r="D11" s="65" t="s">
        <v>43</v>
      </c>
      <c r="F11" s="88"/>
      <c r="G11" s="88"/>
      <c r="H11" s="88"/>
      <c r="I11" s="88"/>
      <c r="J11" s="88"/>
      <c r="K11" s="88"/>
    </row>
    <row r="12" spans="1:11" ht="15.75" thickBot="1" x14ac:dyDescent="0.3">
      <c r="A12" s="30" t="s">
        <v>35</v>
      </c>
      <c r="B12" s="31">
        <f>COUNTIF(B11:B11, "X")</f>
        <v>0</v>
      </c>
      <c r="C12" s="66"/>
    </row>
    <row r="13" spans="1:11" ht="15.75" thickBot="1" x14ac:dyDescent="0.3">
      <c r="A13" s="25"/>
    </row>
    <row r="14" spans="1:11" ht="15.75" thickBot="1" x14ac:dyDescent="0.3">
      <c r="A14" s="32" t="s">
        <v>13</v>
      </c>
      <c r="B14" s="33">
        <f>(B12/(COUNTBLANK(B11:B11)+B12)*5)+(COUNTIF(B7, "X"))*5</f>
        <v>0</v>
      </c>
      <c r="C14" s="67" t="str">
        <f>IF(B14&gt;5, "Choose default value or Actual Value, not both!"," " )</f>
        <v xml:space="preserve"> </v>
      </c>
    </row>
  </sheetData>
  <sheetProtection sheet="1" objects="1" scenarios="1" selectLockedCells="1"/>
  <dataValidations count="1">
    <dataValidation type="list" allowBlank="1" showInputMessage="1" showErrorMessage="1" errorTitle="Invalid data" error="Please enter only 'X'" promptTitle="enter 'X' to select" sqref="B7 B9:B11">
      <formula1>$D$1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14"/>
  <sheetViews>
    <sheetView showGridLines="0" showRowColHeaders="0" topLeftCell="B1" workbookViewId="0">
      <selection activeCell="D6" sqref="D6"/>
    </sheetView>
  </sheetViews>
  <sheetFormatPr defaultRowHeight="15" x14ac:dyDescent="0.25"/>
  <cols>
    <col min="1" max="1" width="2.7109375" style="25" customWidth="1"/>
    <col min="2" max="2" width="82.28515625" style="34" customWidth="1"/>
    <col min="3" max="3" width="10.5703125" style="25" customWidth="1"/>
    <col min="4" max="4" width="37.140625" style="25" customWidth="1"/>
    <col min="5" max="5" width="19.42578125" style="25" customWidth="1"/>
    <col min="6" max="7" width="5.28515625" style="25" customWidth="1"/>
    <col min="8" max="13" width="4.28515625" style="25" customWidth="1"/>
    <col min="14" max="16384" width="9.140625" style="25"/>
  </cols>
  <sheetData>
    <row r="1" spans="2:13" s="19" customFormat="1" ht="15.75" thickBot="1" x14ac:dyDescent="0.3">
      <c r="B1" s="18" t="s">
        <v>18</v>
      </c>
      <c r="E1" s="20" t="s">
        <v>25</v>
      </c>
      <c r="F1" s="20" t="s">
        <v>51</v>
      </c>
      <c r="G1" s="20" t="s">
        <v>52</v>
      </c>
      <c r="H1" s="76"/>
      <c r="I1" s="76"/>
      <c r="J1" s="76"/>
      <c r="K1" s="76"/>
      <c r="L1" s="76"/>
      <c r="M1" s="76"/>
    </row>
    <row r="2" spans="2:13" ht="30.75" customHeight="1" thickBot="1" x14ac:dyDescent="0.3">
      <c r="B2" s="21" t="s">
        <v>27</v>
      </c>
      <c r="C2" s="45" t="s">
        <v>26</v>
      </c>
      <c r="D2" s="24" t="s">
        <v>39</v>
      </c>
      <c r="E2" s="22" t="s">
        <v>36</v>
      </c>
      <c r="H2" s="75"/>
      <c r="I2" s="75"/>
      <c r="J2" s="75"/>
      <c r="K2" s="75"/>
      <c r="L2" s="75"/>
      <c r="M2" s="75"/>
    </row>
    <row r="3" spans="2:13" ht="15.75" x14ac:dyDescent="0.25">
      <c r="B3" s="81" t="s">
        <v>54</v>
      </c>
      <c r="C3" s="6"/>
      <c r="D3" s="73"/>
      <c r="E3" s="47" t="s">
        <v>50</v>
      </c>
      <c r="H3" s="89"/>
      <c r="I3" s="89"/>
      <c r="J3" s="89"/>
      <c r="K3" s="89"/>
      <c r="L3" s="89"/>
      <c r="M3" s="89"/>
    </row>
    <row r="4" spans="2:13" ht="15.75" x14ac:dyDescent="0.25">
      <c r="B4" s="81" t="s">
        <v>55</v>
      </c>
      <c r="C4" s="7"/>
      <c r="D4" s="73"/>
      <c r="E4" s="47" t="s">
        <v>50</v>
      </c>
      <c r="H4" s="89"/>
      <c r="I4" s="89"/>
      <c r="J4" s="89"/>
      <c r="K4" s="89"/>
      <c r="L4" s="89"/>
      <c r="M4" s="89"/>
    </row>
    <row r="5" spans="2:13" ht="15.75" x14ac:dyDescent="0.25">
      <c r="B5" s="81" t="s">
        <v>56</v>
      </c>
      <c r="C5" s="7"/>
      <c r="D5" s="73"/>
      <c r="E5" s="47" t="s">
        <v>50</v>
      </c>
      <c r="H5" s="89"/>
      <c r="I5" s="89"/>
      <c r="J5" s="89"/>
      <c r="K5" s="89"/>
      <c r="L5" s="89"/>
      <c r="M5" s="89"/>
    </row>
    <row r="6" spans="2:13" ht="51" x14ac:dyDescent="0.25">
      <c r="B6" s="81" t="s">
        <v>57</v>
      </c>
      <c r="C6" s="7"/>
      <c r="D6" s="73"/>
      <c r="E6" s="47" t="s">
        <v>50</v>
      </c>
      <c r="H6" s="89"/>
      <c r="I6" s="89"/>
      <c r="J6" s="89"/>
      <c r="K6" s="89"/>
      <c r="L6" s="89"/>
      <c r="M6" s="89"/>
    </row>
    <row r="7" spans="2:13" ht="38.25" x14ac:dyDescent="0.25">
      <c r="B7" s="81" t="s">
        <v>65</v>
      </c>
      <c r="C7" s="7"/>
      <c r="D7" s="73"/>
      <c r="E7" s="47" t="s">
        <v>50</v>
      </c>
      <c r="H7" s="89"/>
      <c r="I7" s="89"/>
      <c r="J7" s="89"/>
      <c r="K7" s="89"/>
      <c r="L7" s="89"/>
      <c r="M7" s="89"/>
    </row>
    <row r="8" spans="2:13" ht="51" x14ac:dyDescent="0.25">
      <c r="B8" s="81" t="s">
        <v>66</v>
      </c>
      <c r="C8" s="7"/>
      <c r="D8" s="73"/>
      <c r="E8" s="47" t="s">
        <v>50</v>
      </c>
      <c r="H8" s="89"/>
      <c r="I8" s="89"/>
      <c r="J8" s="89"/>
      <c r="K8" s="89"/>
      <c r="L8" s="89"/>
      <c r="M8" s="89"/>
    </row>
    <row r="9" spans="2:13" ht="25.5" x14ac:dyDescent="0.25">
      <c r="B9" s="81" t="s">
        <v>67</v>
      </c>
      <c r="C9" s="7"/>
      <c r="D9" s="73"/>
      <c r="E9" s="47" t="s">
        <v>50</v>
      </c>
      <c r="H9" s="89"/>
      <c r="I9" s="89"/>
      <c r="J9" s="89"/>
      <c r="K9" s="89"/>
      <c r="L9" s="89"/>
      <c r="M9" s="89"/>
    </row>
    <row r="10" spans="2:13" ht="16.5" thickBot="1" x14ac:dyDescent="0.3">
      <c r="B10" s="82" t="s">
        <v>58</v>
      </c>
      <c r="C10" s="40"/>
      <c r="D10" s="74"/>
      <c r="E10" s="48" t="s">
        <v>59</v>
      </c>
      <c r="H10" s="89"/>
      <c r="I10" s="89"/>
      <c r="J10" s="89"/>
      <c r="K10" s="89"/>
      <c r="L10" s="89"/>
      <c r="M10" s="89"/>
    </row>
    <row r="11" spans="2:13" ht="15.75" thickBot="1" x14ac:dyDescent="0.3">
      <c r="B11" s="19"/>
      <c r="E11" s="70"/>
      <c r="H11" s="89"/>
      <c r="I11" s="89"/>
      <c r="J11" s="89"/>
      <c r="K11" s="89"/>
      <c r="L11" s="89"/>
      <c r="M11" s="89"/>
    </row>
    <row r="12" spans="2:13" ht="26.25" thickBot="1" x14ac:dyDescent="0.3">
      <c r="B12" s="71" t="s">
        <v>53</v>
      </c>
      <c r="C12" s="142" t="s">
        <v>52</v>
      </c>
      <c r="D12" s="143"/>
      <c r="E12" s="59" t="s">
        <v>50</v>
      </c>
      <c r="H12" s="89"/>
      <c r="I12" s="89"/>
      <c r="J12" s="89"/>
      <c r="K12" s="89"/>
      <c r="L12" s="89"/>
      <c r="M12" s="89"/>
    </row>
    <row r="13" spans="2:13" ht="15.75" thickBot="1" x14ac:dyDescent="0.3">
      <c r="B13" s="70" t="s">
        <v>35</v>
      </c>
      <c r="C13" s="72">
        <f>COUNTIF(C3:C10, "X")</f>
        <v>0</v>
      </c>
      <c r="D13" s="19"/>
    </row>
    <row r="14" spans="2:13" ht="15.75" thickBot="1" x14ac:dyDescent="0.3">
      <c r="B14" s="32" t="s">
        <v>13</v>
      </c>
      <c r="C14" s="33">
        <f>(C13/(COUNTBLANK(C3:C10)+C13)*5)</f>
        <v>0</v>
      </c>
    </row>
  </sheetData>
  <sheetProtection sheet="1" objects="1" scenarios="1" selectLockedCells="1"/>
  <mergeCells count="1">
    <mergeCell ref="C12:D12"/>
  </mergeCells>
  <dataValidations count="2">
    <dataValidation type="list" allowBlank="1" showInputMessage="1" showErrorMessage="1" errorTitle="select" error="Please choose Segregation or Massbalance" promptTitle="Please choose" prompt="Segregation or Massbalance" sqref="C12">
      <formula1>$F$1:$G$1</formula1>
    </dataValidation>
    <dataValidation type="list" allowBlank="1" showInputMessage="1" showErrorMessage="1" errorTitle="Invalid data" error="Please enter only 'X'" promptTitle="enter 'X' to select" sqref="C3:C10">
      <formula1>$E$1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SYSTEM PLAN</vt:lpstr>
      <vt:lpstr>DOCUMENTATION</vt:lpstr>
      <vt:lpstr>LEGISLATION</vt:lpstr>
      <vt:lpstr>GHG</vt:lpstr>
      <vt:lpstr>CHAIN OF CUSTODY</vt:lpstr>
      <vt:lpstr>DOCUMENTATION!Print_Area</vt:lpstr>
    </vt:vector>
  </TitlesOfParts>
  <Company>Nederlands Normalisatie Instituut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NTA 8080 SYSTEM PLAN</dc:title>
  <dc:creator>Harmen Willemse</dc:creator>
  <cp:lastModifiedBy>Harmen Willemse</cp:lastModifiedBy>
  <cp:lastPrinted>2011-04-28T13:19:11Z</cp:lastPrinted>
  <dcterms:created xsi:type="dcterms:W3CDTF">2011-04-27T08:48:16Z</dcterms:created>
  <dcterms:modified xsi:type="dcterms:W3CDTF">2012-04-18T13:15:40Z</dcterms:modified>
</cp:coreProperties>
</file>